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D:\Unidad d\Documentos\GESTION 2023\DORIS\"/>
    </mc:Choice>
  </mc:AlternateContent>
  <bookViews>
    <workbookView xWindow="0" yWindow="0" windowWidth="21600" windowHeight="9135"/>
  </bookViews>
  <sheets>
    <sheet name="Mapa de riesgos de gestión" sheetId="22"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22" l="1"/>
  <c r="F85" i="22"/>
  <c r="U29" i="22"/>
  <c r="Q29" i="22"/>
  <c r="N29" i="22"/>
  <c r="K29" i="22"/>
  <c r="I29" i="22"/>
</calcChain>
</file>

<file path=xl/sharedStrings.xml><?xml version="1.0" encoding="utf-8"?>
<sst xmlns="http://schemas.openxmlformats.org/spreadsheetml/2006/main" count="1260" uniqueCount="223">
  <si>
    <t xml:space="preserve">PROCESO </t>
  </si>
  <si>
    <t>Descripción del Riesgo</t>
  </si>
  <si>
    <t>Tipo</t>
  </si>
  <si>
    <t>Preventivo</t>
  </si>
  <si>
    <t>COOPERACIÓN INTERNACIONAL Y ALIANZAS</t>
  </si>
  <si>
    <t>GESTIÓN DE TECNOLOGÍA DE LA INFORMACIÓN Y LAS COMUNICACIONES</t>
  </si>
  <si>
    <t xml:space="preserve">CONTROL INTERNO </t>
  </si>
  <si>
    <t>PROTECCIÓN, CONFORMACIÓN, ACCESO Y USO SOCIAL DE ARCHIVOS DE LOS DERECHOS HUMANOS, MEMORIA HISTÓRICA Y CONFLICTO ARMADO Y COLECCIONES DE DERECHOS HUMANOS Y DERECHO INTERNACIONAL HUMANITARIO</t>
  </si>
  <si>
    <t>EVALUACIÓN DEL RIESGO - VALORACIÓN DE LOS CONTROLES</t>
  </si>
  <si>
    <t>EVALUACIÓN DEL RIESGO 
NIVEL DEL RIESGO RESIDUAL</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</si>
  <si>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</si>
  <si>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</si>
  <si>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</si>
  <si>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</si>
  <si>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</si>
  <si>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</si>
  <si>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</si>
  <si>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</si>
  <si>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</si>
  <si>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</si>
  <si>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</si>
  <si>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Zona de Riesgo Residual  Final</t>
  </si>
  <si>
    <t>Tratamiento</t>
  </si>
  <si>
    <t>Implementación</t>
  </si>
  <si>
    <t>Calificación</t>
  </si>
  <si>
    <t>Documentación</t>
  </si>
  <si>
    <t>Frecuencia</t>
  </si>
  <si>
    <t>Evidencia</t>
  </si>
  <si>
    <t>ADMININSTRACIÓN DEL SISTEMA INTEGRADO DE GESTIÓN - SIG</t>
  </si>
  <si>
    <t>Ejecucion y Administracion de procesos</t>
  </si>
  <si>
    <t>Media</t>
  </si>
  <si>
    <t>Menor</t>
  </si>
  <si>
    <t>40&amp;</t>
  </si>
  <si>
    <t>Moderado</t>
  </si>
  <si>
    <t>Probabilidad</t>
  </si>
  <si>
    <t>Manual</t>
  </si>
  <si>
    <t>40%</t>
  </si>
  <si>
    <t>Documentado</t>
  </si>
  <si>
    <t>Continua</t>
  </si>
  <si>
    <t>Con Registro</t>
  </si>
  <si>
    <t>Reducir (mitigar)</t>
  </si>
  <si>
    <t>Detectivo</t>
  </si>
  <si>
    <t xml:space="preserve">DIRECIONAMIENTO Y GESTIÓN ESTRATEGICA </t>
  </si>
  <si>
    <t>Usuarios, productos y practicas , organizacionales</t>
  </si>
  <si>
    <t>Baja</t>
  </si>
  <si>
    <t>El riesgo afecta la imagen de la entidad con algunos usuarios de relevancia frente al logro de los objetivos</t>
  </si>
  <si>
    <t>Sin Documentar</t>
  </si>
  <si>
    <t>30%</t>
  </si>
  <si>
    <t xml:space="preserve"> El riesgo afecta la imagen de la entidad con algunos usuarios de relevancia frente al logro de los objetivos</t>
  </si>
  <si>
    <t>Alto</t>
  </si>
  <si>
    <t>Aleatoria</t>
  </si>
  <si>
    <t>Alta</t>
  </si>
  <si>
    <t>Leve</t>
  </si>
  <si>
    <t>Bajo</t>
  </si>
  <si>
    <t>Aceptar</t>
  </si>
  <si>
    <t xml:space="preserve">     El riesgo afecta la imagen de la entidad con algunos usuarios de relevancia frente al logro de los objetivos</t>
  </si>
  <si>
    <t xml:space="preserve">     El riesgo afecta la imagen de la entidad a nivel nacional, con efecto publicitarios sostenible a nivel país</t>
  </si>
  <si>
    <t>Catastrófico</t>
  </si>
  <si>
    <t>Extremo</t>
  </si>
  <si>
    <t xml:space="preserve">Posibilidad de afectación económica y reputacional por demoras  en la elaboración y entrega de las investigaciones de construcción de Memoria Histórica a cargo del CNMH debido a problemas de acceso por  condiciones adversas en el territorio  (sociales, político o ambiental)   y/o deficiencias en la ejecución del plan de trabajo proyectado </t>
  </si>
  <si>
    <t xml:space="preserve">Posibilidad de perdida reputacional por incumplimiento en la implementación de procesos de reparación simbólica en Planes Integrales de Reparación Colectiva (PIRC), ocasionado por retrasos en el plan de trabajo y el cronograma de implementación de cada caso, esto debido a dificultad de acceso a los territorios priorizados generado por condiciones de seguridad o ambientales adversas para las víctimas y el equipo de profesionales del CNMH. </t>
  </si>
  <si>
    <t xml:space="preserve">GESTIÓN DOCUMENTAL </t>
  </si>
  <si>
    <t xml:space="preserve">     Entre 100 y 500 SMLMV </t>
  </si>
  <si>
    <t>Posibilidad de afectación económica y reputacional por pérdida de información digital del CNMH, debido a daño físico, obsolescencia, inundación o inadecuada manipulación de los servidores y almacenamiento o ataque cibernético</t>
  </si>
  <si>
    <t xml:space="preserve">GESTIÓN DE TALENTO HUMANO </t>
  </si>
  <si>
    <t>Relaciones Laborales</t>
  </si>
  <si>
    <t xml:space="preserve">     Entre 50 y 100 SMLMV </t>
  </si>
  <si>
    <t>Posibilidad de afectación económica y reputacional por sanciones de ente regulador, debido a la no atención de los procedimientos internos de la entidad y la normatividad relacionada con las modalidades de contratación</t>
  </si>
  <si>
    <t xml:space="preserve">Posibilidad de afectación reputacional a causa de la filtración indebida de información a medios de comunicación debido a la remisión de información por parte de las áreas misionales sin la debida aprobación por parte del líder de la Estrategia de Comunicaciones </t>
  </si>
  <si>
    <t>Posibilidad de afectación reputacional por contenidos comunicativos para la divulgación de las actividades del CNMH hacia públicos externos, que llegan extemporáneamente debido a la desactualización de las bases de datos de medios de comunicación, organizaciones sociales y de víctimas, entidades gubernamentales y privadas afines al sector.</t>
  </si>
  <si>
    <t>Posibilidad de perdida reputacional por bajo impacto de las acciones, productos, estrategias y contenidos de comunicación interna del CNMH  debido a la falta de interés y apropiación por las actividades e información que se produce.</t>
  </si>
  <si>
    <t xml:space="preserve">     El riesgo afecta la imagen de alguna área de la organización</t>
  </si>
  <si>
    <t xml:space="preserve">     El riesgo afecta la imagen de de la entidad con efecto publicitario sostenido a nivel de sector administrativo, nivel departamental o municipal</t>
  </si>
  <si>
    <t>Reducir (compartir)</t>
  </si>
  <si>
    <t>Posibilidad de afectación reputacional por disminución de apoyos de la cooperación internacional y alianzas en los procesos del CNMH, debido a incumplimientos en los compromisos pactados en la implementación de los cronogramas y demás actividades planificadas en el marco del proyecto o acción conjunta</t>
  </si>
  <si>
    <t>Ejecución y Administración de proceso</t>
  </si>
  <si>
    <t>La Asesora de Cooperación Internacional con apoyo del equipo de trabajo hace seguimiento y revisa mensualmente el cumplimiento de las actividades pactadas con los socios o aliados de cooperación en los proyectos o acciones conjuntas, a través del Tablero de Control de Seguimiento a proyectos, con el propósito de verificar que los compromisos establecidos con los cooperantes se están cumpliendo a cabalidad. En caso de detectar incumplimiento en los compromisos pactados con los socios o aliados, los profesionales del equipo gestionan reuniones con los socios o aliados de la cooperación, con el fin de tomar decisiones frente a las situaciones identificadas. Como evidencia: Balance de Cumplimiento y Comité de seguimiento ECIA - Matriz de Tablero de control de Seguimiento a Proyectos documentado.</t>
  </si>
  <si>
    <t>El Asesor de la Dirección General con funciones de Cooperación Internacional y Alianzas, envía y comparte la información sobre las diversas convocatorias de cooperación internacional a las que podría presentarse el CNMH mediante correo electrónico, y hace seguimiento mensual por este mismo medio a cada uno de los interesados, de acuerdo al cronograma establecido en cada convocatoria. En caso de encontrar demoras en la respuesta o no encontrar interés en las diferentes direcciones técnicas de la entidad, se le comunicará a la entidad responsable de la convocatoria la no presentación de propuestas en dicha oportunidad, pero se le solicitará la oportunidad de seguir participando de otras convocatorias a futuro.  Como evidencia: Evidencia de reuniones con las fuentes de cooperación y/o aliados (Actas de reunión, listados de asistencia), correo electrónico/oficio (según corresponda), Ficha de proyecto y/o acción conjunta (si ya fue estructurada),  y otras acciones documentadas de relacionamiento</t>
  </si>
  <si>
    <t>Posibilidad de perdida reputacional por incumplimiento de la ejecución al 100% del Plan Anual de Auditoría, debido a inoportunidad en el monitoreo de las actividades a cumplir por parte de la Oficina de Control Interno y retraso en la entrega de la información por parte de los auditados.</t>
  </si>
  <si>
    <t>Ejecución y Administración de procesos</t>
  </si>
  <si>
    <t xml:space="preserve">El Jefe de Control Interno trimestralmente junto con su equipo de trabajo, valida el cumplimiento de la ejecución del Plan Anual de Auditoría, realizando un seguimiento interno a la ejecución de cada una de las actividades establecidas en el mismo. En caso de identificar retrasos o barreras en el cumplimiento de la programación, se toman las decisiones y acciones para superar las brechas. Como evidencia: Actas de seguimiento gestión interna de Control Interno en donde se refleje las desviaciones o materialización del riesgo, correos de reiteración solicitud de información. </t>
  </si>
  <si>
    <t>Posibilidad de pérdida reputacional por incorrecta evaluación en auditorias, seguimientos e informes de ley, realizados al Sistema de Control Interno, debido a debilidades en el análisis, oportunidad y calidad de la evidencia.</t>
  </si>
  <si>
    <t xml:space="preserve">     El riesgo afecta la imagen de la entidad internamente, de conocimiento general, nivel interno, de junta directiva y accionistas y/o de proveedores</t>
  </si>
  <si>
    <t xml:space="preserve">El Jefe de Control Interno cada vez que se genera un informe de auditoría, seguimiento o de ley, verifica y analiza  la oportunidad y calidad del mismo y junto con los auditores se realiza una retroalimentación de lo expuesto en el informe y sus respectivas evidencias,  con el fin de garantizar la adecuada estructura, redacción y valor agregado del mismo, a través de una revisión detallada de la información presentada. En el caso de identificar mejoras, se devuelve al auditor para efectuar los ajustes pertinentes y solicitar de nuevo información a las áreas auditadas. Como evidencia: correos electrónicos e informe con respectivas firmas. </t>
  </si>
  <si>
    <t xml:space="preserve">Posibilidad de perdida reputación por desactualización  de los procesos, procedimientos y  demás documentación del SIG , debido a la inoportuna en la gestión y atención a las solicitudes por parte de los lideres de proceso. </t>
  </si>
  <si>
    <t xml:space="preserve">  El riesgo afecta la imagen de la entidad internamente, de conocimiento general, nivel interno, de junta directiva y accionistas y/o de proveedores</t>
  </si>
  <si>
    <t>Cada vez que el líder del proceso solicita la creación o actualización de un documento del Sistema Integrado de Gestión (SIG), los profesionales del grupo de planeación, verifican los cambios solicitados frente a los lineamientos establecidos en el procedimientos Elaboración, Actualización o Anulación de la información documentada SIP-PR-001, con  el propósito que los documentos cumplan con los estándares de calidad establecidos por el CNMH. En caso de encontrar inconsistencias o desarticulación de los procesos y procedimientos, se remitirá una comunicación oficial mediante correo electrónico con las observaciones o se realizaran mesas de trabajo con los líderes de proceso o procedimientos, con el fin evaluar la pertinencia del cambio. Como evidencia:  Listado Maestro de información documentada por trimestre  y lista de requerimientos.</t>
  </si>
  <si>
    <t xml:space="preserve">Posibilidad de perdida reputacional por incumplimiento en la consolidación y reporte del monitoreo a las metas establecidas en el Plan Estratégico y de Acción del CNMH, debido al inoportuno reporte de los compromisos y metas a cargo de las áreas. </t>
  </si>
  <si>
    <t>El Asesor(a) de la dirección general con funciones de planeación y su equipo de trabajo, cada vez que finaliza la fecha de entrega de la información para el seguimiento a las metas del plan de acción y estratégico del CNMH, realiza el consolidado de las áreas que reportaron la información y en caso de evidenciar incumplimiento , el grupo de planeación genera alertas a las áreas por  correo electrónico, y de ser necesario se programan mesas de trabajo.  Como evidencia de este control existen: Consolidado con la verificación de la entrega de la información de las áreas,  correo electrónico generando las alertas  y lista de asistencia (cuando aplique ).</t>
  </si>
  <si>
    <t xml:space="preserve">PEDAGOGÍA EN MEMORIA HISTÓRICA </t>
  </si>
  <si>
    <t>Posibilidad de pérdida reputacional por incumplimiento  a las acciones o actividades de la asistencia técnica y apropiación social de la memoria histórica con  instituciones y organizaciones, debido a inconvenientes y retrasos logísticos internos, así como factores externos con las comunidades. (Eventos externo)</t>
  </si>
  <si>
    <t>La Asesora de Dirección General con funciones en pedagogía de la memoria; mensualmente realiza seguimiento y verificación de avance en el proyecto de trabajo, con el fin de monitorear el cumplimiento de las actividades y metas establecidas en el Plan Operativo, mediante alertas tempranas. En caso de evidenciar incumplimientos o demoras, se convocan reuniones con los responsables para establecer acciones de mejora o correctivas. Como evidencia están: Segumiento al  plan Operativo.</t>
  </si>
  <si>
    <t xml:space="preserve">GESTIÓN JURÍDICA </t>
  </si>
  <si>
    <t>Posibilidad de pérdida Reputacional y afectación Económica  por incumplimiento de los requerimientos administrativos, judiciales y de los particulares, debido  a la entrega tardía de la información a la Oficina Asesora Jurídica por parte de las áreas del CNMH.</t>
  </si>
  <si>
    <t xml:space="preserve">     Entre 10 y 50 SMLMV </t>
  </si>
  <si>
    <t>El Jefe de la Oficina Asesora Jurídica una vez reciba el requerimiento administrativo, judicial o de un particular, solicitará en caso de ser necesario los insumos a través de correo electrónico o SAIA, para lo cual señalará un término para su remisión. En caso de vencido el término para la entrega de los insumos solicitados el colaborador designado requerirá  al  área de manera inmediata por correo electrónico la entrega de los insumos. Como evidencia del control se tendrá: Registro de la solicitud  en SAIA  y/o correos remitidos  por parte de la Oficina Asesora Jurídica.</t>
  </si>
  <si>
    <t>El Jefe de la Oficina Asesora Jurídica una vez asigne al Profesional Especializado o Contratista de la OAJ la contestación de un requerimiento administrativo, judicial o de los particulares, realizará el seguimiento respectivo antes del vencimiento , y requerirá al colaborador si no ha recibido la proyección de la respuesta oportunamente. Posteriormente, el Profesional Especializado o Contratista de la OAJ designado remitirá por correo electrónico al Jefe de la Oficina Asesora Jurídica el borrador o la respuesta definitiva del requerimiento administrativo, judicial o de los particulares.  En caso de encontrar observaciones el Jefe de la Oficina solicitará por correo electrónico al Profesional Especializado o Contratista que realice las aclaraciones o ajustes respectivos. En caso de vencidos los términos para la contestación de la solicitud, se requerirá de manera inmediata por correo electrónico o por SAIA al Profesional Especializado o Contratista de la OAJ encargado del trámite. Como evidencia del control se tendrá: Registro de la solicitud  en SAIA y/o correos de trazabilidad de  la Oficina Asesora Jurídica y el Registro de la respuesta.</t>
  </si>
  <si>
    <t xml:space="preserve">INICIATIVAS DE MEMORIA HISTORICA </t>
  </si>
  <si>
    <t xml:space="preserve">Posibilidad de afectación reputacional por incumplimiento del acompañamiento a IMH, debido a deficiencias en la ejecución del plan de trabajo de cada iniciativa de memoria y/o contingencias externas medioambientales o de orden público, así como las determinaciones que, de forma autónoma, tomen quienes promueven las IMH sobre la continuidad del acompañamiento a iniciativas de memoria. </t>
  </si>
  <si>
    <t>El profesional especializado de la Estrategia de IMH realizará un encuentro mensual para la revisión de avances en la ejecución de los planes de trabajo de cada una de las IMH a fin de identificar alertas y las novedades para notificar al Director Técnico de Construcción de Memoria Histórica, DCMH, con el objetivo de tomar acciones que vabilizacen el desarrollo del acompañamiento de las IMH en sus cuatro fases. Si se identifican retrasos en la ejecución se debe analizar el caso en particular para tomar las acciones que se consideren pertinentes dependiente de la naturaleza de la IMH y de los motivos que generan los incumplimientos (por ejejmplo para temas de índole administrativo como retrasos en contratación, operador logístico, imprenta, entre otros deben ser abordados con las instancias respectivas y metodológicos de la IMH se analizan con la DCMH). Como evidencia quedan: la matriz de seguimiento, las comunicaciones institucionales, las actas de ajuste del plan de trabajo y el documento de plan de trabajo ajustado (cuando aplique).</t>
  </si>
  <si>
    <t xml:space="preserve">Los profesionales a cargo del acompañamiento de las Iniciativas de Memoria Histórica, IMH, como mecanismo de seguimiento y reporte de los avances en la gestión de IMH, diligenciarán la matriz de avance mensual de seguimiento y elaborarán un informe cualitativo, en el cual se deben incluir también las alertas o dificultades en el desarrollo del proceso de acompañamiento. En caso de que las fases de seguimiento al apoyo de la IMH evidencien incumplimientos en los compromisos por parte de quienes promueven las IMH, que impidan el desarrollo del plan de trabajo formulado para consolidarlas; el profesional a cargo de acompañar a la iniciativa se comunicará al respecto con el profesional especializado, coordinador de la Estrategia de IMH, quien a su vez informará las novedades al Director Técnico de Construcción de Memoria, con el objetivo de propiciar las comunicaciones institucionales y las medidas de ajuste necesarias, en procura del desarrollo adecuado del plan convenido. Como evidencia quedan: el informe cualitativo, la matriz de seguimiento, las comunicaciones institucionales, las actas de ajuste del plan de trabajo y el documento de plan de trabajo ajustado (cuando aplique). </t>
  </si>
  <si>
    <t>El profesional encargado del acompañamiento a IMH, cada vez que se presenten contingencias externas medioambientales, de orden público o sanitario, que impidan el desarrollo del plan de trabajo de una o varias iniciativas de memoria histórica (IMH), comunicará a través de correo electrónico al profesional especializado, coordinador de la Estrategia de Iniciativas de Memoria Histórica (EIMH), quien a su vez informará al Director Técnico de Construcción de Memoria. Asimismo, en caso de que quienes promueven las IMH tomen determinaciones que afecten el desarrollo de los planes de trabajo, se debe informar al coordinador de la Estrategia de acompañamiento de IMH. En cualquiera de las situaciones descritas, el coordinador de la Estrategia IMH indicará las vías de abordaje de la situación y proyectará retomar el trabajo de campo en concordancia con los tiempos previstos para el cumplimiento de la meta y las posibilidades de su desarrollo. En caso de no poderse reestablecer el trabajo en territorio, el equipo de la Estrategia de  IMH ofrecerá alternativas metodológicas de acompañamiento concertadas con las comunidades y que el coordinador de la Estrategia de Acompañamiento de IMH debe aprobar. Como evidencia quedan las comunicaciones oficiales alertando sobre la contingencia, el informe cualitativo, actas de ajuste de plan de trabajo, documento de plan de trabajo ajustado y actas de reunión (cuando aplique).</t>
  </si>
  <si>
    <t>El profesional encargado del acompañamiento a la IMH, cada vez que se presenten contingencias que estén fuera del alcance del CNMH, que impidan la continuidad del desarrollo del plan de trabajo de una o varias Iniciativas de Memoria Histórica, IMH, comunicará a través de correo electrónico al profesional especializado, coordinador de la Estrategia de Iniciativas de Memoria Histórica, EIMH, quien a su vez informará al Director Técnico de Construcción de Memoria; para evaluar las vías de abordaje de la situación debido a que afecta el cumplimiento de la meta del indicador. Como evidencia quedan las comunicaciones oficiales alertando sobre la contingencia, el informe cualitativo y actas de reunión (cuando aplique).</t>
  </si>
  <si>
    <t>AUTORIDADES TERRITORIALES</t>
  </si>
  <si>
    <t>Posibilidad de perdida  reputacional por incumplimiento de los compromisos adquiridos con los entes territoriales, debido a la  limitación al presupuesto asignado, capacidad de personal vinculado para llevar a cabo las acciones de asistencia técnica en el territorio y tiempo para el desarrollo de los compromisos, generando una inadecuada planeación.</t>
  </si>
  <si>
    <t xml:space="preserve">  El riesgo afecta la imagen de de la entidad con efecto publicitario sostenido a nivel de sector administrativo, nivel departamental o municipal</t>
  </si>
  <si>
    <t>Mayor</t>
  </si>
  <si>
    <t xml:space="preserve">El profesional especializado con funciones de coordinación de la Estrategia de Nación Territorio, apoyado por el equipo de contratistas y otros servidores que impulsan la territorialización de las acciones de la entidad, una vez cuente con el  presupuesto asignado, el equipo de trabajo vinculado y el horizonte de tiempo para la ejecución de los compromisos en el territorio, realiza la planeación de las actividades a cumplir, con el propósito de dar cumplimiento a los metas establecidas en el proceso, por medio de una matriz de trabajo que de cuenta de la planeación de la asistencia técnica a autoridades territoriales. En caso de observar que no es posible dar cumplimiento a las actividades propuestas se comuinicará a la alta dirección para la toma de decisiones. Como evidencia se diligenciará una matriz de trabajo o Plan Operativo Anual donde plasme la planeación de las actividades. </t>
  </si>
  <si>
    <t xml:space="preserve">El profesional especializado con funciones de coordinación de la Estrategia de Nación Territorio, apoyado por el equipo de contratistas y otros servidores que impulsan la territorialización de las acciones de la entidad, realiza mensualmente un comité de seguimiento, con el fin de analizar el cumplimiento de los planes de trabajo así como situaciones de contexto que impidan el normal desarrollo de las acciones planeadas y determina acciones de adecuación al plan de trabajo, las cuales deben estar incluidas en actas de reunión y seguimiento. En caso de existir incumplimiento del plan de trabajo, se deberán concertar ajustes a las acciones a realizar que respondan a las capacidades institucionales, financieras y de personal, así como dejar constancias de incumplimiento de otros actores. Como evidencia deberá existir un acta de seguimiento y de control. Cuando se presente dicha situación se reportará por medio de comunicación interna a la Dirección Técnica. A las entidades territoriales asistidas también se darán a conocer las acciones de ajuste a los planes de trabajo. </t>
  </si>
  <si>
    <t xml:space="preserve">GESTIÓN Y DESARROLLO DE INVESTIGACIONES PARA EL ESCLARECIMIENTO HISTÓRICO Y LA RECONSTRUCCIÓN DE LA MEMORIA HISTÓRICA </t>
  </si>
  <si>
    <t xml:space="preserve">El Director Técnico de la Dirección para la Construcción de Memoria Histórica  convocará cada tres meses a los equipos de investigación, con el fin de revisar los avances, los compromisos y actividades establecidos para el proceso de investigaciones.    En caso de presentarse alguna eventualidad el Director Técnico tomará las decisiones a que haya lugar y establecerá estrategias de mitigación como lo es reajustar los compromisos y las actividades establecidas con las comunidades.  La evidencia de este control quedará plasmada en el acta de reunión de seguimiento a las investigaciones,  en el cual se incluirán las acciones realizadas en caso de incumplimiento de algunas de las acciones establecidas en el  plan de trabajo. 
</t>
  </si>
  <si>
    <t>El investigador principal del proyecto de Investigación contacta mensualmente a las comunidades y organizaciones sociales o de víctimas con quienes desarrollen los procesos de investigación de Memoria Histórica, con el propósito de obtener información relativa a las condiciones sociales, políticas y ambientales del territorio. En caso de evidenciarse una contingencia y dependiendo del tipo de afectación (social, político o ambiental) el coordinador y/o líder del proyecto de Investigación informará mediante correo electrónico institucional al Director Técnico de Construcción de Memoria, la situación evidenciada.  El Director Técnico evaluará la contingencia, establecerá opciones para dar continuidad al proceso de investigación (ajustar cronogramas de trabajo, reprogramar actividades, redefinir metodologías).  De ser necesario se establecerá contacto mediante comunicación oficial enviada a las comunidades y organizaciones sociales o de víctimas, al igual que por correo electrónico institucional y/o llamada telefónica.  Como evidencia de este control se encuentra: Correo electrónico institucional (con cronograma de trabajo o reprogramación de actividades o redefinición metodología) y comunicación oficial enviada (cuando aplique).</t>
  </si>
  <si>
    <t xml:space="preserve">GESTIÓN DE LAS RESPUESTA A REQUERIMIENTOS ADMINISTRATIVAS Y JUDICIALES ORIENTADOS A LA REPARACIÓN INTEGRAL Y COLECTIVA DE LAS VÍCTIMAS. </t>
  </si>
  <si>
    <t>El profesional especializado, con el objetivo de detectar el posible incumplimiento en la implementación de procesos de reparación simbólica de los PIRC, permanentemente verifica la ejecución de las medidas acompañadas por el CNMH, realizando un seguimiento a los cronogramas de trabajo diseñados por los contratistas encargados del acompañamiento a cada PIRC. En caso de observar acciones que no hubieran podido ser desarrolladas en el periodo de tiempo analizado, el profesional especializado deberá poner las alertas ante la dirección técnica con las causas y motivos por los cuales no se dio cumplimiento a la actividad indicada para ese momento. Como evidencia se presente el reporte del POA mensual.</t>
  </si>
  <si>
    <t>Posibilidad de perdida reputacional por incumplimiento en la implementación de procesos de reparación simbólica en sentencias judiciales ocasionado por retrasos en el plan de trabajo y el cronograma de implementación de cada caso, esto debido a dificultad de acceso a los territorios priorizados generado por condiciones de seguridad o ambientales adversas para las víctimas y el equipo de profesionales del CNMH.</t>
  </si>
  <si>
    <t xml:space="preserve">   El riesgo afecta la imagen de la entidad con algunos usuarios de relevancia frente al logro de los objetivos</t>
  </si>
  <si>
    <t>El profesional especializado, con el objetivo de detectar el posible incumplimiento en la implementación de procesos de reparación simbólica en sentencias judiciales, permanentemente  verifica la ejecución de las medidas acompañadas por el CNMH, realizando un seguimiento a los cronogramas de trabajo diseñados por los contratistas encargados del acompañamiento y cumplimiento de las sentencias judiciales que asume directamente la Estrategia de Reparaciones. En caso de observar acciones que no hubieran podido ser desarrolladas en el periodo de tiempo analizado, el profesional especializado deberá poner las alertas ante la dirección técnica con las causas y motivos por los cuales no se dio cumplimiento a la actividad indicada para ese momento. Como evidencia se presente el reporte del POA mensual.</t>
  </si>
  <si>
    <t>El profesional especializado, con el objetivo de detectar el posible incumplimiento en la implementación de procesos de reparación simbólica en sentencias judiciales, informará a través de comunicación oficial interna a las direcciones misionales o áreas técnicas competentes cada vez que un fallo judicial sea notificado y comunicado a la entidad. Si un exhorto u orden no llegare a ser cumplida (dentro de los términos fijados por la sentencia), y que sea responsabilidad de las áreas técnicas o misionales, el profesional especializado deberá buscar otras formas de cumplimiento poniendo en conocimiento de la Dirección General, Oficina Asesora Jurídica y Dirección Técnica de Construcción para la Memoria los posibles impactos y consecuencias dirigidas a la entidad por los incumplimientos. Como evidencia se presentan comunicaciones internas, correos electrónicos o actas de reunión en donde se puso en conocimiento que la orden no fue cumplida.</t>
  </si>
  <si>
    <t xml:space="preserve">DIFUSIÓN DE MEMORIA HISTÓRICA </t>
  </si>
  <si>
    <t>El contratista que apoya labores de edición, cada vez que la Estrategia de Comunicaciones produzca contenido informativo escrito, realiza observaciones frente a las características de contenido a divulgar, a través del diligenciamiento de la matriz de control de contenidos, para que posteriormente el profesional especializado de la Estrategia de Comunicaciones de su aval para publicación en las diferentes plataformas comunicativas del CNMH.  En caso de encontrar imprecisiones en el material producido, el profesional especializado de la Estrategia de Comunicaciones, solicitará al contratista que apoya labores de edición realizar los ajustes para su publicación.  Como evidencia del control estará: Matriz de control de contenidos.</t>
  </si>
  <si>
    <t>El (la) profesional encargado de la comunicación externa en la Estrategia de Comunicaciones, mensualmente verifica la base de datos de medios de comunicación, con el fin de mantener actualizados los datos de contacto de las diferentes entidades, organizaciones sociales y de víctimas, medios de comunicación y aliados estratégicos, realizando llamadas uno a uno, verificando la información de contacto.  En caso de evidenciar cambios en la base de datos, el profesional solicitará los directorios de los funcionarios actualizados, y modificará la información en la base de datos del CNMH, en la cual dejará trazabilidad del estado del contacto y la fecha de actualización.  Evidencia:  Base de datos de medios de comunicación actualizada</t>
  </si>
  <si>
    <t>COMUNICACIÓN INTERNA</t>
  </si>
  <si>
    <t xml:space="preserve">  El riesgo afecta la imagen de alguna área de la organización</t>
  </si>
  <si>
    <t>El (la) Profesional encargado de la comunicación interna del CNMH realiza de manera Bimestral la medición de las campañas de comunicación interna, eventos y lanzamientos de la entidad a través de una encuesta virtual que se realizará por medio del correo electrónico institucional, con el fin de medir el impacto que estas han tenido en los funcionarios y contratistas del CNMH. En caso de evidenciar un impacto negativo, se realizarán estrategias y campañas que propendan a mejorar el interés y la apropiación de las actividades e información frente a la labor de la Entidad. Como evidencia del control estarán: Correo electrónico Institucional solicitando el diligenciamiento de la Encuesta de impacto, Resultados de las Encuesta y las estrategias y campañas que propendan a mejorar el interés y la apropiación de las actividades e información frente a la labor de la Entidad (Cuando aplique).</t>
  </si>
  <si>
    <t>Posibilidad de afectación reputacional por la no continuidad de las acciones tendientes a la protección, fortalecimiento, pedagogía y/o acopio para la conformación de archivos de derechos humanos, memoria histórica y conflicto, debido a la pérdida de relacionamiento con las personas que representan las entidades y organizaciones a las cuales pertenecen los documentos.</t>
  </si>
  <si>
    <t>Equipo responsable de conformación y procesamiento técnico revisa semestralmente las actividades programadas dentro del Plan Anual de Acopio, procesamiento técnico y fortalecimiento, con el fin de llevar a cabo las actividades necesarias para mantener el relacionamiento con las personas que representan las entidades y organizaciones de víctimas y  la sociedad civil, a las cuales pertenecen los documentos. Esto se realiza mediante el seguimiento de los procesos y participación de las organizaciones y victimas en las actividades realizadas e la DADH , a fin de evitar el incumplimiento al plan de trabajo establecido con dichas entidades y organizaciones o sociedad civil.  En caso de detectar incumplimiento al plan de trabajo establecido se realizan las actividades necesarias para retomar el contacto y continuar con el proceso. Como evidencia se tendrá el informe de seguimiento de fortalecimientos.</t>
  </si>
  <si>
    <t>Posibilidad de pérdida reputacional por la publicación o divulgación de archivos de DD.HH con información sensible, debido a que no se identifica al detalle en los acuerdos o compromisos establecidos en el acta de acopio y/o no se atiende los lineamientos establecidos por el CNMH para la protección de datos.</t>
  </si>
  <si>
    <t xml:space="preserve">Los equipos responsables de acopio de archivo, testimonios y material bibliográfico, cada vez que realizan procesamiento técnico de los archivos y colecciones de DDHH y Memoria Histórica, revisan previamente los acuerdos pactados entre las entidades, asociaciones, organizaciones de víctimas y sociedad civil y el Centro Nacional de Memoria Histórica. Los acuerdos pactados para los registros ya revisados y procesados se consginan en el campo Condiciones de acceso y se entrega para la migración a las plataformas de consulta al público. Lo anterior, con el fin de proteger la información sensible contenida en los fondos documentales teniendo en cuenta la ley de protección de datos. En caso de materializarse el riesgo la DADH realizará accciones de restricción temporal de acceso al Archivo Virtual y realizará un flujo de trabajo para la corrección de las condiciones de acceso. Como evidencia:  Reporte de condiciones de acceso asignadas en las plataformas de consulta. </t>
  </si>
  <si>
    <t xml:space="preserve">Posibilidad de afectación económica y reputacional por pérdida total o parcial de la información contenida en fondos y colecciones del Archivo de los DD. HH, DIH, y Memoria Histórica debido a la obsolescencia tecnológica de software, hardware </t>
  </si>
  <si>
    <t>Fallas Tecnológicas</t>
  </si>
  <si>
    <t>2.590.508</t>
  </si>
  <si>
    <t>El equipo responsable de preservación digital a largo plazo trimestralmente realiza una copia de seguridad de la información del Archivo Virtual de Derechos Humanos y Memoria Histórica, con el propósito de salvaguardar la información contenida allí, garantizando la protección y preservación de la información que posee la DADH y evitando que se pierda información. En caso de evidenciar pérdida de la información se revisará contra las copias espejo que se han realizado y establecerá las acciones a adelantar. Como evidencia: Informe que indica en donde reposa la copia de Seguridad de la Información de los fondos y colecciones de Derechos Humanos y Memoria Histórica.</t>
  </si>
  <si>
    <t>Dectectivo</t>
  </si>
  <si>
    <t>RECOLECCIÓN, CLASIFICACIÓN, SISTEMATIZACIÓN Y ANÁLISIS DE LA INFORMACIÓN DE ACUERDOS DE CONSTRIBUCIÓN A LA VERDAD HISTÓRICA Y LA REPARACIÓN.</t>
  </si>
  <si>
    <t xml:space="preserve">Posibilidad de afectación económica y reputacional por pérdida o fuga de información propia del Mecanismo no Judicial de Contribución a la Verdad, debido a las fallas en la prestación del servicio de mensajería contratado por el CNMH por pérdidas de documentación, entrega tardía y documentación no entregada y por el mal manejo de información relacionada con  las medidas de virtualidad adoptadas por la entidad. </t>
  </si>
  <si>
    <t xml:space="preserve">El profesional de apoyo de la Dirección de Acuerdos de la Verdad encargado, cada vez que se requiera asigna los permisos de ingreso, edición y uso de las herramientas tecnológicas dispuestas, previa autorización por parte de la Dirección Técnica con el fin de mantener los niveles de confidencialidad de la información requeridos.  En caso de detectar pérdidas de documentación,  o fugas de información por mal manejo de la información,  se reporta mediante comunicación oficial por SAIA o correo electrónico al supervisor del contrato o superior para determinar las acciones a adelantar según sea el caso. Como evidencia se genera correo electrónico de solicitud y respuesta.
</t>
  </si>
  <si>
    <t>Los profesionales encargados de realizar la remisión de la documentación propia del Mecanismo No Judicial verifican la trazabilidad de cada envío a través del sistema de información dispuesto por la empresa de mensajería, con el fin de generar alertas oportunas al supervisor del contrato del servicio de mensajería y evitar perdida de documentación. En caso de detectar pérdidas de documentación, entrega tardía y documentación no entregada, se reporta la situación a través de correo electrónico ante la supervisión del contrato con las evidencias y trazabilidad y a su vez la solicitud de acciones a realizar por parte de la empresa de mensajería (cuando aplique).  Como Evidencia el correo electrónico de reporte de la situación al supervisor del contrato y se solicitan acciones para subsanar lo presentado, así como la respuesta y solución</t>
  </si>
  <si>
    <t xml:space="preserve">Posibilidad de afectación económica y reputacional por el Incumplimiento en la entrega al comité editorial de los informes analíticos proyectados para la vigencia, debido a retraso en las actividades incluidas en los Planes operativos de informes analíticos sobre el fenómeno paramilitar. </t>
  </si>
  <si>
    <t xml:space="preserve">El profesional de seguimiento a los informes, quincenalmente revisa el estado de avance de las actividades incluidas en los respectivos planes operativos, con el propósito de verificar el cumplimiento de cada una de las actividades programadas a través de la herramienta Project.  En caso de detectar situaciones asociadas al incumplimiento de los planes operativos o al retraso en la ejecución de la programación, reportará a Dirección Técnica de la DAV, con el propósito de establece acuerdos, compromisos y estrategias para subsanar esta situación; como evidencia se generará  reporte de avance a través de la herramienta Project y  comunicación oficial o por correo electrónico, cuando aplique.  </t>
  </si>
  <si>
    <t xml:space="preserve">SERVICIO AL CIUDADANO </t>
  </si>
  <si>
    <t xml:space="preserve">Posibilidad de pérdida reputacional por incumplimiento en los plazos para dar respuesta a peticiones, quejas, reclamos, denuncias (PQRSD) y comunicaciones oficiales por la no atención por parte de los responsables de los términos y/o radicación en las fechas correspondientes </t>
  </si>
  <si>
    <t>El Profesional especializado con funciones de Gestión Documental y servicio al ciudadano con periodicidad diaria monitorea las matrices de PQRSD y comunicaciones oficiales que diligencian diariamente desde el proceso de Gestión Documental y semanalmente remite correos electrónicos de alerta de vencimiento de las comunicaciones al responsable asignado. En caso que no se evidencie la radicación de la respuesta el día que vence el plazo, antes de las 3:00 p.m., remite correo electrónico al responsable y a su jefe inmediato, con copia a la Directora Administrativa y Financiera solicitando la respuesta a la PQRSD o comunicación oficial. Como Evidencia de Control: Matriz de PQRSD y Matriz comunicaciones oficiales, correo electrónico semanal de alerta de vencimiento, correo electrónico notificación del vencimiento (último día), según corresponda.</t>
  </si>
  <si>
    <t>Posibilidad de pérdida reputacional por inadecuada organización documental  del archivo central, debido a la aplicación errada de lineamientos, ocultamiento, pérdida física, modificación de la información o cambios en sus condiciones ambientales.</t>
  </si>
  <si>
    <t xml:space="preserve"> El riesgo afecta la imagen de la entidad a nivel nacional, con efecto publicitarios sostenible a nivel país</t>
  </si>
  <si>
    <t>El Profesional de Gestión Documental con periodicidad trimestral verifica aleatoriamiente que los colaboradores de Gestión documental realicen la correcta aplicación de los lineamientos de organización de archivos, a través de la aplicación de las tablas de retención documental vigentes, formato único de inventario documental y los procedimientos establecidos en el SIG de la entidad y la normatividad vigente. Si se evidencian inconsistencias en la organización documental, se solicitará al colaborador el plan de trabajo que le permita el cumplimiento de la normatividad que aplica. Como evidencia está: Actas de verificación, Inventario documental, actas de transferencias documentales, correo electrónico informando inconsistencias, plan de trabajo.</t>
  </si>
  <si>
    <t>El Profesional de Gestión Documental con periodicidad mensual efectuará monitoreo de condiciones ambientales, mantenimiento y limpieza del archivo de gestión central, a través del diligenciamiento de los formatos GDC-FT-023 "Monitoreo y control de condiciones ambientales " y GDC-FT-022 "Control de Mantenimiento y Limpieza para Espacios y/o Depósitos de Archivo", con el propósito de garantizar la preservación y conservación de los archivos. Si se evidencia alguna inconsistencia se informa por correo electrónico a la Directora Administrativa y Financiera para aplicar los correctivos correspondientes. Como evidencia están: Formatos GDC-FT-022 y  GDC-FT-023, correo electrónico.</t>
  </si>
  <si>
    <t xml:space="preserve">GESTIÓN DE RECURSOS FÍSICOS </t>
  </si>
  <si>
    <t>Posibilidad de afectación economica por datos desactualizados o errados en el Sistema de Información de inventarios de la entidad, debido a no realizar el respectivo y oportuno registro de la información en el sistema o por error en la digitación</t>
  </si>
  <si>
    <t>El Profesional de recursos físicos, cada dos meses realiza la verificación aleatoria de la informacion registrada en el sistema de inventarios, que coincida con la verificación aleatoria física, se formaliza a través de acta de reunión; posteriormente se compara esta verificación con la informacion arrojada del cierre de mes en el sistema de información. Si se encuentran diferencias en la comparación se informa a través de correo electrónico a la Directora Administrativa y Financiera para tomar las medidas y adelantar las actualizaciones correspondientes en el sistema de inventarios de ser necesario. Evidencias: Acta de reunión bimensual, cierres de mes del sistema de información, correos electrónicos cuando corresponda</t>
  </si>
  <si>
    <t>El riesgo afecta la imagen de la entidad a nivel nacional, con efecto publicitarios sostenible a nivel país</t>
  </si>
  <si>
    <t xml:space="preserve">El profesional especializado de la DAYF- Gestión de TIC, trimestralmente realizará un diagnóstico del estado de la Infraestructura tecnológica y del software (firewall y antivirus), incorporando al PETI de la Entidad y al proyecto de inversión, con el objetivo de prever situaciones que puedan causar daños en la infraestructura tecnológica de la entidad. Si se presentan situaciones que pueden causar daños en la infraestructura de la entidad, informa a través de correo electrónico a la Directora Administrativa y Financiera indicando la ruta de solución. Como evidencia: Informe diagnóstico del estado de la  infraestructura tecnología y de software, correo electrónico con ruta de solución cuando aplique. </t>
  </si>
  <si>
    <t xml:space="preserve">El profesional especializado de la DAYF- Gestión de TIC, diariamente revisará y validará el estado general de la infraestructura tecnológica física y lógica, con el propósito de monitorear y prevenir que se presenten situaciones que puedan causar daños en la misma. Registrará la visita en una bitácora elevando las alarmas a que haya lugar y si se presenta alguna inconsistencia informa de manera inmediata a la Directora Administrativa y Financiera y así mismo plantea la solución. Como evidencia: Bitácora </t>
  </si>
  <si>
    <t>El profesional especializado de la DAYF- Gestión de TIC, anualmente realizará bloqueo de puertos y unidades de lectoescritura de todos los equipos de cómputo del CNMH con el propósito de mitigar riesgos de afectación a la información de la entidad. Sólo se permitirá acceso a los puertos y unidades de lectoescritura según previa solicitud por parte del Director Técnico o asesor de la Dirección General al/la Director(a) Administrativo(a) y Financiero(a) y su respectiva autorización. Como evidencia: Correo electrónico de solicitud, correo electrónico de autorización, correo electrónico de respuesta.</t>
  </si>
  <si>
    <t xml:space="preserve">El profesional especializado de la DAYF- Gestión de TIC, mensualmente realizará el retiro de las cintas de backup de información y las almacenará con el fin de preservar la información dejando el registro en el catálogo de cintas. Si se presenta alguna inconsistencia en el proceso, de manera inmediata informa a la Directora Administrativa y Financiera, indicando la situación y el plan de contingencia. Como evidencia: Registro de catálogo de cintas </t>
  </si>
  <si>
    <t>Posibilidad de afectación económica y reputacional por sanciones de entes reguladores y de control o demandas y quejas de los grupos de valor, debido a incidentes, accidentes de trabajo y/o enfermedad laboral.</t>
  </si>
  <si>
    <t>El profesional especializado con funciones de Talento Humano mensualmente realiza seguimiento y monitoreo de la matriz de identificación de peligros, evaluación y valoración de riesgos, validando que se implementen los controles para mitigar la ocurrencia de incidentes, accidentes de trabajo, enfermedad laboral y elabora un acta de seguimiento con la colaboradora que desarrolla actividades de seguridad y salud en el trabajo. Si se presentan inconsistencias se informa a través de correo electrónico a la Directora Administrativa y Financiera para tomar las medidas correspondientes. Evidencias: Matriz de identificación de riesgos y evaluación de peligros y Matriz de indicadores de gestión de del SGSST, acta de reunión de seguimiento mensual</t>
  </si>
  <si>
    <t xml:space="preserve">ADQUISICIÓN DE BIENES Y SERVICIOS </t>
  </si>
  <si>
    <t>El Profesional Especializado de la DAyF Adquisición de bienes y servicios  quincenalmente realiza revisión aleatoria de contratos resultantes de las diferentes modalidades de selección, con el propósito de realizar el control de legalidad en los procesos de contratación, acorde a los lineamientos establecidos por la Entidad y normatividad vigente. En caso de encontrar inconsistencias, las mismas se tipifican y se informa por correo electrónico a la Directora Administrativa y Financiera para implementar las medidas correspondientes. Evidencia: Acta de reunión, correo electrónico cuando aplique.</t>
  </si>
  <si>
    <t>El Profesional Especializado de la DAyF Adquisición de bienes y servicios semestralmente realiza revisión de los procedimientos  y formatos del proceso de adquisición de bienes y servicios con el propósito de verificar que se encuentren actualizados acorde con la normatividad vigente. En caso de encontrar inconsistencias procede a realizar la actualización y la normalización en el SIG a través del enlace de la Dirección Administrativa y Financiera. Evidencia:Relación de revisión de procedimientos y formatos, correo electrónico de solicitud de normalización y documento actualizados en el SIG cuando aplique</t>
  </si>
  <si>
    <t xml:space="preserve">GESTIÓN DEL MUSEO DE MEMORIA HISTÓRICA DE COLOMBIA </t>
  </si>
  <si>
    <t xml:space="preserve">Posibilidad de afectación reputacional por pérdida o daño parcial o total de los elementos de la colección del Museo, por causas antropogénicas relacionadas con la inadecuada manipulación y/o almacenamiento. </t>
  </si>
  <si>
    <t>El Director Técnico de Museo una vez al año realizará  actualización del Inventario de las piezas, colecciones y exposciones de Museo. o cuando exista la necesidad de ingresar nuevas piezas que deban ser inventariadas durante una vigencia, a través de la verificación y/o catalogación de las piezas y su correspondiente registro conforme a las políticas de colecciones e inventario de la entidad, para efectuar seguimiento y control a los mismos. En caso de existir inconformidades entre el inventario existente y la toma física efectuada por el equipo de museo, se realizara un proceso de conciliación de cuentas que deberá ser  avalado por el Comité Evaluador de Bienes del Centro Nacional de Memoria Histórica y Formalizar la actualización en el sistema de inventarios (Sysman). como evidencia estaria: Reporte de la actualización del inventario de piezas colecciones y exposciones de Museo.</t>
  </si>
  <si>
    <t>El Director Técnico del Museo realizará un seguimiento semestral detallado al estado y condiciones de la bodega y las piezas museológicas, verificando su estado e implementando las acciones necesarias para su conservación y mantenimiento en buen estado, apoyándose en un grupo de colaboradores articulados por un profesional especializado que tenga a cargo funciones conexas a la conservación de bienes muebles del museo. De advertir riesgos sobre el estado y condiciones de la bodega y las piezas museológicas, se deberán proponer e implementar acciones preventivas y/o de primeros auxilios, informando de esta situación a la Dirección Administrativa y Financiera. Como evidencia se tendrá:  Informe sobre el estado de conservación y mantenimiento de la bodega y las piezas museológicas.</t>
  </si>
  <si>
    <t xml:space="preserve">Posibilidad de afectación reputacional y económica por incumplimiento de las actividades propuestas dentro del proyecto de construcción física del Museo, adelantado por la ANIM, en el marco del convenio 486 de 2017 y acuerdo especifico 048 de 2017, debido a retrasos en el cronograma de construcción implementados por  terceros  o acciones administrativas que interfieran con el desarrollo del proyecto constructivo. </t>
  </si>
  <si>
    <t xml:space="preserve">     Mayor a 500 SMLMV </t>
  </si>
  <si>
    <t>El profesional especializado con funciones de apoyo a la infraestructura del museo realizará seguimiento mensual al desarrollo de las obras civiles realizadas a través de la ANIM, así como a los trámites administrativos relacionados, para lo cual visitara físicamente, cada mes, la infraestructura del museo, con el propósito de reportar los avances, fortalezas, oportunidades de mejora, riesgos y amenazas que conforme a su experticia evidencie en cada visita, respecto del proyecto constructivo, como del avance contractual del mismo, generando en todas las oportunidades reportes sobre los tópicos objeto de control, así como otros conceptos y alertas, y que serán entregados de manera oportuna al Director Técnico del Museo. En caso de evidenciar  alertas o amenzas acerca del avance de la obra se socializar en el comité Operativo y fiduciario del Convenio 486 de 2017 y acuerdo específico 048 de 2017, solicitando en virtud de los mismos, los correctivos a que haya lugar. Como evidencia se tendrá:  informes mensuales detallados sobre: i) el avance mensual de la obra,  iilos documentos y anexos técnicos elaborados por la ANIM para los procesos de selección de contratistas de obra y consultoría y iii) cualquier otro hecho que de acuerdo a su experticia técnica pueda interferir con el desarrollo del proyecto constructivo.</t>
  </si>
  <si>
    <t xml:space="preserve">Posibilidad de afectación reputacional por incumplimiento en el desarrollo de proyectos expositivos, colaboratorios y actividades de la estrategia de comunicación y apropiación social en las tres dimensiones del museo, debido a la capacidad de personal vinculada para llevar a cabo los compromisos, generando una indeacuda planeación  </t>
  </si>
  <si>
    <t>El (La) director(a) del Museo, apoyado en sus profesionales especializados y colaboradores que impulsan la territorialización de las acciones del museo, realiza mensualmente un comité de seguimiento, con el fin de analizar el cumplimiento de los planes de trabajo, así como situaciones de contexto que impidan el normal desarrollo de las acciones planeadas y determina acciones de adecuación al plan de trabajo, las cuales deben estar incluidas en actas de reunión y seguimiento. En caso de existir incumplimiento del plan de trabajo, se deberán concertar ajustes a las acciones a realizar que respondan a las capacidades institucionales, financieras y de personal, así como dejar constancias de incumplimiento de actores externos. Como evidencia deberá existir un acta de seguimiento y de control.</t>
  </si>
  <si>
    <t xml:space="preserve">VERIFICACIÓN MONITOREO AL MAPA DE RIESGOS DE GESTIÓN </t>
  </si>
  <si>
    <t>¿EL RIESGO SE HA MATERIALIZADO?</t>
  </si>
  <si>
    <t xml:space="preserve">MONITOREO MAPA DE RIESGOS DE GESTIÓN 2023
CENTRO NACIONAL DE MEMORIA HISTÓRICA </t>
  </si>
  <si>
    <t>NO</t>
  </si>
  <si>
    <t xml:space="preserve">Se verificó el monitoreo realizado por el líder de proceso, y se evidenció que  las actividades de control para la mitigación del riesgos identificado, se han venido implementado.  De igual manera, el líder de proceso manifiesta que el riesgo no se ha materializado. 
Se recomiendo continuar con la implementación de los controles con el fin de evitar una posible  materialización del riesgo. </t>
  </si>
  <si>
    <t>Se verificó el monitoreo realizado por el líder de proceso, y se evidenció que  las actividades de control para la mitigación del riesgos identificado, se han venido implementado.  De igual manera, el líder de proceso manifiesta que el riesgo no se ha materializado. 
Se recomiendo continuar con la implementación de los controles con el fin de evitar una posible  materialización del riesgo</t>
  </si>
  <si>
    <t>CORTE MONITOREO MAPA DE RIESGOSDE GESTIÓN</t>
  </si>
  <si>
    <t>Se verificó el monitoreo realizado por el líder de proceso, y se evidenció que  las actividades de control para la mitigación del riesgos identificado, se han venido implementado de manera correcta. Sin embargo, en la evidencia del control N° 2, el acta no se ecuentra suscrita, se recomienda la subsanación en este soporte. De igual manera, el líder de proceso manifiesta que el riesgo no se ha materializado. 
Se recomiendo continuar con la implementación de los controles con el fin de evitar una posible  materialización del riesgo</t>
  </si>
  <si>
    <r>
      <t xml:space="preserve">En la evidencia del control esteblece: </t>
    </r>
    <r>
      <rPr>
        <i/>
        <sz val="21"/>
        <color theme="1"/>
        <rFont val="Calibri"/>
        <family val="2"/>
        <scheme val="minor"/>
      </rPr>
      <t xml:space="preserve">"Como evidencia del control estarán: Correo electrónico Institucional solicitando el diligenciamiento de la Encuesta de impacto, Resultados de las Encuesta y las estrategias y campañas que propendan a mejorar el interés y la apropiación de las actividades e información frente a la labor de la Entidad (Cuando aplique)". </t>
    </r>
    <r>
      <rPr>
        <sz val="21"/>
        <color theme="1"/>
        <rFont val="Calibri"/>
        <family val="2"/>
        <scheme val="minor"/>
      </rPr>
      <t>Al verificar la implementación del control, se encontró solamente el correo eletrónico institucional solicitando el diligenciamiento de la encuesta del mes de julio. Los resultados de la misma, no se encontraron en la casilla soportes, por lo cual no fue posibles validarlo. El líder de proceso manifiesta que el riesgos no se ha materializado. 
Por lo anterior, se se solicita al líder del proceso implmentar los controles acorde a su diseño, toda vez que puede estar expuesto a la materialización del riesgos en cualquier momento.</t>
    </r>
  </si>
  <si>
    <t xml:space="preserve">No se relaciona información </t>
  </si>
  <si>
    <t xml:space="preserve">No Registra Información </t>
  </si>
  <si>
    <t>Se verificó el monitoreo realizado por el líder de proceso, y se evidenció que  las actividades de control para la mitigación de los riesgos identificado, se han venido implementado.  De igual manera, el líder de proceso manifiesta que los  riesgos no se ha materializado. 
Se recomiendo continuar con la implementación de los controles con el fin de evitar una posible  materialización del riesgo</t>
  </si>
  <si>
    <t>Se verificó el monitoreo realizado por el líder de proceso, y se evidenció que  las actividades de control para la mitigación de los riesgos identificados, se han venido implementado.  De igual manera, el líder de proceso manifiesta que los  riesgos no se ha materializado. 
Se recomiendo continuar con la implementación de los controles con el fin de evitar una posible  materialización del riesgo</t>
  </si>
  <si>
    <t>Se verificó el monitoreo realizado por el líder de proceso, y se evidenció que  las actividades de control para la mitigación del riesgo identificado, se han venido implementado.  De igual manera, el líder de proceso manifiesta que los  riesgos no se ha materializado. 
Se recomiendo continuar con la implementación de los controles con el fin de evitar una posible  materialización del riesgo</t>
  </si>
  <si>
    <t>No registra información</t>
  </si>
  <si>
    <t xml:space="preserve">Al verificar el avance registrado por el líder del proceso, se evidencia que se han adelantando gestiones con relación al inventario de las piezas, colecciones y exposiaione del Museo. Sin embargo, a la fecha no se ha realizado la implementación del control, tal como se encuentra diseñado y formulado en la matriz de Riesgos. 
De iigual manera, el líder de proceso manifiesta que el riesgo no se ha materializado.
Se recomienda, se solicita de manera URGENTE implementar las actividades de Control  para evitar una posible materialización de los riesgos identificados.
</t>
  </si>
  <si>
    <t xml:space="preserve">Al verificar el avance registrado por el líder del proceso, se evidencia que se han adelantando gestiones con relación a as actividad de control establecida. 
De iigual manera, el líder de proceso manifiesta que el riesgo no se ha materializado.
</t>
  </si>
  <si>
    <t xml:space="preserve">
Se verificó el monitoreo realizado por el líder de proceso, y se evidenció que  las actividades de control para la mitigación del riesgos identificado, se han venido implementado.  Sin embargo, se evidenció que algunas actas de reunión no se encuentran suscritas por el total de los asistencias a la reunión. Se sugiere subsanar este situación
Por otra parte,  el líder de proceso manifiesta que el riesgo no se ha materializado. 
</t>
  </si>
  <si>
    <t xml:space="preserve">
Al verificar el monitoreo al mapa de riesgos de gestión con corte a 11 de agosto, se evidencia que el líder del proceso no ha realizado el monitoreo a los controles  establecidos para la mitigación de los riesgos identificados durante  la vigencia 2023.
Por lo anterior,  se solicita de manera URGENTE el monitoreo a las actividades de Control  para evitar una posible materialización de los riesgos identificados.</t>
  </si>
  <si>
    <t>No Registra información</t>
  </si>
  <si>
    <t xml:space="preserve">
Al verificar el monitoreo al mapa de riesgos de gestión con corte a 11 de agosto, se evidencia que el líder del proceso no ha realizado el monitoreo a los controles  establecidos para la mitigación de los riesgos identificados durante  la vigencia 2023.
Por lo anterior,  se  solicita de manera URGENTE el monitoreo a las actividades de Control  para evitar una posible materialización de los riesgos identificados.</t>
  </si>
  <si>
    <t xml:space="preserve">
Al verificar el monitoreo al mapa de riesgos de gestión con corte a 11 de agosto, se evidencia que el líder del proceso no ha realizado el monitoreo a los controles  establecidos para la mitigación de los riesgos identificados durante  la vigencia 2023.
Por lo anterior,   se solicita de manera URGENTE el monitoreo a las actividades de Control  para evitar una posible materialización de los riesgos identificados.</t>
  </si>
  <si>
    <t xml:space="preserve">
Al verificar el monitoreo al mapa de riesgos de gestión con corte a 11 de agosto, se evidencia que el líder del proceso no ha realizado el monitoreo a los controles  establecidos para la mitigación de los riesgos identificados durante  la vigencia 2023.
Por lo anterior, se solicita de manera URGENTE el monitoreo a las actividades de Control  para evitar una posible materialización de los riesgos identificados.</t>
  </si>
  <si>
    <t xml:space="preserve">
Al verificar el monitoreo al mapa de riesgos de gestión con corte a 11 de agosto, se evidencia que el líder del proceso no ha realizado el monitoreo a los controles  establecidos para la mitigación del riesgo identificado durante  la vigencia 2023.
Por lo anterior,  se solicita de manera URGENTE el monitoreo a las actividades de Control  para evitar una posible materialización de los riesgos identificados.</t>
  </si>
  <si>
    <t xml:space="preserve">SEGUIMIENTO AL MAPA DE RIESGOS DE GESTIÓN </t>
  </si>
  <si>
    <r>
      <t xml:space="preserve">Al verificar los soportes que soportan la implementación se evidencia los siguientes registros:
</t>
    </r>
    <r>
      <rPr>
        <b/>
        <sz val="21"/>
        <color theme="1"/>
        <rFont val="Calibri"/>
        <family val="2"/>
        <scheme val="minor"/>
      </rPr>
      <t xml:space="preserve">RIESGOS 1 
</t>
    </r>
    <r>
      <rPr>
        <sz val="21"/>
        <color theme="1"/>
        <rFont val="Calibri"/>
        <family val="2"/>
        <scheme val="minor"/>
      </rPr>
      <t xml:space="preserve">
</t>
    </r>
    <r>
      <rPr>
        <b/>
        <sz val="21"/>
        <color theme="1"/>
        <rFont val="Calibri"/>
        <family val="2"/>
        <scheme val="minor"/>
      </rPr>
      <t>Control 1.</t>
    </r>
    <r>
      <rPr>
        <sz val="21"/>
        <color theme="1"/>
        <rFont val="Calibri"/>
        <family val="2"/>
        <scheme val="minor"/>
      </rPr>
      <t xml:space="preserve"> La periodicidad del control establece que se debe implementar de manera mensual, al verificar los soportes solo se evidencia soportes del mes de mayo y agosto. Es importante que los controles se implementen acorde al diseño y estructura del control. De igual manera, no se registro el avance de la implementación de los controles en el archivo Excel, y tampoco se evidencia por parte del líder el registro de la casilla ¿el riesgo se ha materializado? Se recomienda implementar los controles debido a que el riesgo esta expuesto a su materialización.
</t>
    </r>
    <r>
      <rPr>
        <b/>
        <sz val="21"/>
        <color theme="1"/>
        <rFont val="Calibri"/>
        <family val="2"/>
        <scheme val="minor"/>
      </rPr>
      <t>Control 2</t>
    </r>
    <r>
      <rPr>
        <sz val="21"/>
        <color theme="1"/>
        <rFont val="Calibri"/>
        <family val="2"/>
        <scheme val="minor"/>
      </rPr>
      <t xml:space="preserve">. La periodicidad del control establece que se debe implementar de manera mensual, al verificar los soportes solo se evidencia soportes del mes de mayo y agosto. Es importante que los controles se implementen acorde al diseño y estructura del control. De igual manera, no se registró el avance de la implementación de los controles en el archivo Excel, y tampoco se evidencia por parte del líder el registro de la casilla ¿el riesgo se ha materializado? Se recomiendo implementar los controles debido a que el riesgo está expuesto a su materialización.
</t>
    </r>
    <r>
      <rPr>
        <b/>
        <sz val="21"/>
        <color theme="1"/>
        <rFont val="Calibri"/>
        <family val="2"/>
        <scheme val="minor"/>
      </rPr>
      <t>RIESGOS 2.</t>
    </r>
    <r>
      <rPr>
        <sz val="21"/>
        <color theme="1"/>
        <rFont val="Calibri"/>
        <family val="2"/>
        <scheme val="minor"/>
      </rPr>
      <t xml:space="preserve">
</t>
    </r>
    <r>
      <rPr>
        <b/>
        <sz val="21"/>
        <color theme="1"/>
        <rFont val="Calibri"/>
        <family val="2"/>
        <scheme val="minor"/>
      </rPr>
      <t>Control 1.</t>
    </r>
    <r>
      <rPr>
        <sz val="21"/>
        <color theme="1"/>
        <rFont val="Calibri"/>
        <family val="2"/>
        <scheme val="minor"/>
      </rPr>
      <t xml:space="preserve"> La periodicidad del control establece que se debe implementar de manera mensual, al verificar los soportes solo se evidencia soportes del mes de mayo. Es importante que los controles se implementen acorde al diseño y estructura del control. De igual manera, no se registró el avance de la implementación de los controles en el archivo Excel, y tampoco se evidencia por parte del líder el registro de la casilla ¿el riesgo se ha materializado? Se recomiendo implementar los controles debido a que el riesgo está expuesto a su materialización.</t>
    </r>
  </si>
  <si>
    <r>
      <rPr>
        <b/>
        <sz val="21"/>
        <color theme="1"/>
        <rFont val="Calibri"/>
        <family val="2"/>
        <scheme val="minor"/>
      </rPr>
      <t>RIESGO 1. 
CONTROL 1.</t>
    </r>
    <r>
      <rPr>
        <sz val="21"/>
        <color theme="1"/>
        <rFont val="Calibri"/>
        <family val="2"/>
        <scheme val="minor"/>
      </rPr>
      <t xml:space="preserve">
No se evidencia reporte por parte del líder del proceso sobre si hubo o no materialización del riesgo. 
El proceso no presenta evidencias del periodo evaluado, esto no permite observar el cumplimiento y efectividad de los controles.  
Se deben atender las observaciones presentadas por el Grupo de Planeación.</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</si>
  <si>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las evidencias no se observa materialización de riego. 
Se atendieron las observaciones por Parte del Grupo de Planeación.
</t>
    </r>
    <r>
      <rPr>
        <b/>
        <sz val="21"/>
        <color theme="1"/>
        <rFont val="Calibri"/>
        <family val="2"/>
        <scheme val="minor"/>
      </rPr>
      <t>CONTROL 2.</t>
    </r>
    <r>
      <rPr>
        <sz val="21"/>
        <color theme="1"/>
        <rFont val="Calibri"/>
        <family val="2"/>
        <scheme val="minor"/>
      </rPr>
      <t xml:space="preserve">
El líder del proceso reporta que no se materializo el riesgo en el periodo de seguimiento.  
De acuerdo a las evidencias no se observa materialización de riego. 
Se atendieron las observaciones por Parte del Grupo de Planeación.</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</si>
  <si>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las evidencias no se observa materialización de riego. </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</si>
  <si>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las evidencias no se observa materialización de riesgo. 
</t>
    </r>
    <r>
      <rPr>
        <b/>
        <sz val="21"/>
        <color theme="1"/>
        <rFont val="Calibri"/>
        <family val="2"/>
        <scheme val="minor"/>
      </rPr>
      <t>CONTROL 2</t>
    </r>
    <r>
      <rPr>
        <sz val="21"/>
        <color theme="1"/>
        <rFont val="Calibri"/>
        <family val="2"/>
        <scheme val="minor"/>
      </rPr>
      <t xml:space="preserve">.
El líder del proceso reporta que no se materializo el riesgo en el periodo de seguimiento. 
De acuerdo a las evidencias no se observa materialización de riesgo. </t>
    </r>
  </si>
  <si>
    <r>
      <rPr>
        <b/>
        <sz val="21"/>
        <color theme="1"/>
        <rFont val="Calibri"/>
        <family val="2"/>
        <scheme val="minor"/>
      </rPr>
      <t>RIESGO 1. 
CONTROL 1.</t>
    </r>
    <r>
      <rPr>
        <sz val="21"/>
        <color theme="1"/>
        <rFont val="Calibri"/>
        <family val="2"/>
        <scheme val="minor"/>
      </rPr>
      <t xml:space="preserve">
No se evidencia reporte por parte del líder del proceso sobre si hubo o no materialización del riesgo. 
El proceso no presenta evidencias del periodo evaluado, esto no permite observar el cumplimiento y efectividad de los controles.  
Se deben atender las observaciones presentadas por el Grupo de Planeación.
</t>
    </r>
    <r>
      <rPr>
        <b/>
        <sz val="21"/>
        <color theme="1"/>
        <rFont val="Calibri"/>
        <family val="2"/>
        <scheme val="minor"/>
      </rPr>
      <t>CONTROL 2.</t>
    </r>
    <r>
      <rPr>
        <sz val="21"/>
        <color theme="1"/>
        <rFont val="Calibri"/>
        <family val="2"/>
        <scheme val="minor"/>
      </rPr>
      <t xml:space="preserve">
No se evidencia reporte por parte del líder del proceso sobre si hubo o no materialización del riesgo. 
El proceso no presenta evidencias del periodo evaluado, esto no permite observar el cumplimiento y efectividad de los controles.  
Se deben atender las observaciones presentadas por el Grupo de Planeación.</t>
    </r>
  </si>
  <si>
    <r>
      <rPr>
        <b/>
        <sz val="21"/>
        <color theme="1"/>
        <rFont val="Calibri"/>
        <family val="2"/>
        <scheme val="minor"/>
      </rPr>
      <t>RIESGO 1. 
CONTROL 1.</t>
    </r>
    <r>
      <rPr>
        <sz val="21"/>
        <color theme="1"/>
        <rFont val="Calibri"/>
        <family val="2"/>
        <scheme val="minor"/>
      </rPr>
      <t xml:space="preserve">
No se evidencia reporte por parte del líder del proceso sobre si hubo o no materialización del riesgo. 
El proceso no presenta evidencias del periodo evaluado, esto no permite observar el cumplimiento y efectividad de los controles.  
Se deben atender las observaciones presentadas por el Grupo de Planeación.
</t>
    </r>
    <r>
      <rPr>
        <b/>
        <sz val="21"/>
        <color theme="1"/>
        <rFont val="Calibri"/>
        <family val="2"/>
        <scheme val="minor"/>
      </rPr>
      <t>RIESGO 2. 
CONTROL 1.</t>
    </r>
    <r>
      <rPr>
        <sz val="21"/>
        <color theme="1"/>
        <rFont val="Calibri"/>
        <family val="2"/>
        <scheme val="minor"/>
      </rPr>
      <t xml:space="preserve">
No se evidencia reporte por parte del líder del proceso sobre si hubo o no materialización del riesgo. 
El proceso no presenta evidencias del periodo evaluado, esto no permite observar el cumplimiento y efectividad de los controles.  
Se deben atender las observaciones presentadas por el Grupo de Planeación.
</t>
    </r>
    <r>
      <rPr>
        <b/>
        <sz val="21"/>
        <color theme="1"/>
        <rFont val="Calibri"/>
        <family val="2"/>
        <scheme val="minor"/>
      </rPr>
      <t>CONTROL 2.</t>
    </r>
    <r>
      <rPr>
        <sz val="21"/>
        <color theme="1"/>
        <rFont val="Calibri"/>
        <family val="2"/>
        <scheme val="minor"/>
      </rPr>
      <t xml:space="preserve">
No se evidencia reporte por parte del líder del proceso sobre si hubo o no materialización del riesgo. 
El proceso no presenta evidencias del periodo evaluado, esto no permite observar el cumplimiento y efectividad de los controles.  
Se deben atender las observaciones presentadas por el Grupo de Planeación.</t>
    </r>
  </si>
  <si>
    <r>
      <rPr>
        <b/>
        <sz val="21"/>
        <color theme="1"/>
        <rFont val="Calibri"/>
        <family val="2"/>
        <scheme val="minor"/>
      </rPr>
      <t xml:space="preserve">RIESGO 1. 
CONTROL 1. </t>
    </r>
    <r>
      <rPr>
        <sz val="21"/>
        <color theme="1"/>
        <rFont val="Calibri"/>
        <family val="2"/>
        <scheme val="minor"/>
      </rPr>
      <t xml:space="preserve">
No se evidencia reporte por parte del líder del proceso sobre si hubo o no materialización del riesgo. 
El proceso no presenta evidencias del periodo evaluado, esto no permite observar el cumplimiento y efectividad de los controles.  
Se deben atender las observaciones presentadas por el Grupo de Planeación.</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</si>
  <si>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las evidencias no se observa materialización de riesgo. 
</t>
    </r>
    <r>
      <rPr>
        <b/>
        <sz val="21"/>
        <color theme="1"/>
        <rFont val="Calibri"/>
        <family val="2"/>
        <scheme val="minor"/>
      </rPr>
      <t>RIESGO 2. 
CONTROL 1.</t>
    </r>
    <r>
      <rPr>
        <sz val="21"/>
        <color theme="1"/>
        <rFont val="Calibri"/>
        <family val="2"/>
        <scheme val="minor"/>
      </rPr>
      <t xml:space="preserve">
El líder del proceso reporta que no se materializo el riesgo en el periodo de seguimiento. 
De acuerdo a las evidencias no se observa materialización de riesgo.</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</si>
  <si>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las evidencias no se observa materialización de riesgo. </t>
    </r>
  </si>
  <si>
    <t>Los profesionales del Equipo de Cooperación en el proceso de formulación de cada ficha o acción conjunta verifican mensualmente que los compromisos y acciones técnicas establecidos en las fichas corresponden a las necesidades y posibilidades del CNMH. En caso que se presenten cambios durante los procesos de negociación, formulación o implementación, los profesionales del Equipo de Cooperación proponen los ajustes pertinentes durante el proceso de formulación. Como evidencia: Constancias de modificaciones de Ficha de proyecto y/o acción conjunta y correos electrónicos cuando aplique.</t>
  </si>
  <si>
    <t xml:space="preserve">Posibilidad de afectación reputacional debido a la  no postulación de iniciativas ante convocatorias de cooperación de Ayuda Oficial al Desarrollo (AOD), Cooperación Sur Sur, Cooperación Triangular  en razón a la tardía respuesta de las áreas técnicas del CNMH por demoras en su gestión interna.  </t>
  </si>
  <si>
    <t>Se verificó el monitoreo realizado por el líder de proceso, y se evidenció que  las actividades de control para la mitigación del riesgos identificado, se han venido implementado de manera correcta. Sin embargo, en el archivo Excel, en la columna relacionar el avance de la implementación del control, no se evidencia resgitro, se sugiere subsanar este apartado. De igual manera, el líder de proceso manifiesta que el riesgo no se ha materializado. 
Se recomiendo continuar con la implementación de los controles con el fin de evitar una posible  materialización del riesgo</t>
  </si>
  <si>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las evidencias no se observa materialización de riesgo. 
</t>
    </r>
    <r>
      <rPr>
        <b/>
        <sz val="21"/>
        <color theme="1"/>
        <rFont val="Calibri"/>
        <family val="2"/>
        <scheme val="minor"/>
      </rPr>
      <t>CONTROL 2</t>
    </r>
    <r>
      <rPr>
        <sz val="21"/>
        <color theme="1"/>
        <rFont val="Calibri"/>
        <family val="2"/>
        <scheme val="minor"/>
      </rPr>
      <t xml:space="preserve">.
Se evidencia que del periodo de seguimiento solo se han realizado dos comités, en el reporte a Planeación se menciona que "solo hasta la tercera y cuarta semana de junio fueron vinculados la mayor parte del equipo de trabajo (Enlaces territoriales) quienes una vez se les presentó su plan de trabajo han iniciado con los avances correspondientes".
De acuerdo a lo mencionado en las actas enviadas se puede llegar a concluir que para la vigencia se podría materializar el riesgo debido a la tardía contratación del personal, es importante señalar la falta de actualización del plan operativo, herramienta fundamental para el seguimiento a las actividades. 
</t>
    </r>
  </si>
  <si>
    <r>
      <rPr>
        <b/>
        <sz val="21"/>
        <color theme="1"/>
        <rFont val="Calibri"/>
        <family val="2"/>
        <scheme val="minor"/>
      </rPr>
      <t xml:space="preserve">RIESGO 1. 
CONTROL 2. </t>
    </r>
    <r>
      <rPr>
        <sz val="21"/>
        <color theme="1"/>
        <rFont val="Calibri"/>
        <family val="2"/>
        <scheme val="minor"/>
      </rPr>
      <t xml:space="preserve"> 
El líder del proceso reporta que no se materializo el riesgo en el periodo de seguimiento. 
De acuerdo a los documentos allegadas no se puede evidenciar de manera objetiva la materialización o no del riesgo en el periodo evaluado. 
No se evidencia cumplimiento de la periodicidad del control.
Se deben atender las observaciones presentadas por el Grupo de Planeación.</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</si>
  <si>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las evidencias no se observa materialización de riesgo. 
</t>
    </r>
    <r>
      <rPr>
        <b/>
        <sz val="21"/>
        <color theme="1"/>
        <rFont val="Calibri"/>
        <family val="2"/>
        <scheme val="minor"/>
      </rPr>
      <t xml:space="preserve">
CONTROL 2.</t>
    </r>
    <r>
      <rPr>
        <sz val="21"/>
        <color theme="1"/>
        <rFont val="Calibri"/>
        <family val="2"/>
        <scheme val="minor"/>
      </rPr>
      <t xml:space="preserve"> 
El líder del proceso reporta que no se materializo el riesgo en el periodo de seguimiento. 
Se recomienda establecer una evidencia que de cuenta del seguimiento realizado al sistema de información del proveedor de mensajería ya que la evidencia esta asociada a la materialización del riesgo. 
</t>
    </r>
    <r>
      <rPr>
        <b/>
        <sz val="21"/>
        <color theme="1"/>
        <rFont val="Calibri"/>
        <family val="2"/>
        <scheme val="minor"/>
      </rPr>
      <t>RIESGO 2. 
CONTROL 1.</t>
    </r>
    <r>
      <rPr>
        <sz val="21"/>
        <color theme="1"/>
        <rFont val="Calibri"/>
        <family val="2"/>
        <scheme val="minor"/>
      </rPr>
      <t xml:space="preserve">
Las evidencias allegadas no permiten validar el cumplimiento de la periodicidad del control, de igual manera no es claro el cumplimiento de las actividades de acuerdo a su planeación.
En la descripción del control se menciona como evidencia "reporte en la herramienta project" y se envía un Excel. 
De acuerdo a los documentos allegados no se puede evidenciar de manera objetiva la materialización o no del riesgo en el periodo evaluado. </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</si>
  <si>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las evidencias no se observa materialización de riesgo. 
Validar la periodicidad del control ya que no se observa su ejecución trimestralmente. 
</t>
    </r>
    <r>
      <rPr>
        <b/>
        <sz val="21"/>
        <color theme="1"/>
        <rFont val="Calibri"/>
        <family val="2"/>
        <scheme val="minor"/>
      </rPr>
      <t>CONTROL 2.</t>
    </r>
    <r>
      <rPr>
        <sz val="21"/>
        <color theme="1"/>
        <rFont val="Calibri"/>
        <family val="2"/>
        <scheme val="minor"/>
      </rPr>
      <t xml:space="preserve">
El líder del proceso reporta que no se materializo el riesgo en el periodo de seguimiento. 
No se observan las evidencias para los meses de enero a mayo. 
De acuerdo a los documentos allegados no se puede evidenciar de manera objetiva la materialización o no del riesgo en el periodo evaluado. 
Se recomienda validar la pertinencia de la información presentada en los formatos ya que no se diligencia la totalidad de los datos solicitados. </t>
    </r>
  </si>
  <si>
    <r>
      <rPr>
        <b/>
        <sz val="21"/>
        <color theme="1"/>
        <rFont val="Calibri"/>
        <family val="2"/>
        <scheme val="minor"/>
      </rPr>
      <t>RIESGO 1. 
CONTROL 1.</t>
    </r>
    <r>
      <rPr>
        <sz val="21"/>
        <color theme="1"/>
        <rFont val="Calibri"/>
        <family val="2"/>
        <scheme val="minor"/>
      </rPr>
      <t xml:space="preserve">
De acuerdo a las actas allegadas se observa que se presentan diferencias entre la información del sysman y el inventario físico, lo que podría significar materialización del riesgo. 
Se recomienda dejar una evidencia mas clara respecto a si se presenta o no materialización del riesgo al cierre del mes, información que debe ser presentada a la Dirección administrativa y financiera. </t>
    </r>
  </si>
  <si>
    <r>
      <rPr>
        <b/>
        <sz val="21"/>
        <color theme="1"/>
        <rFont val="Calibri"/>
        <family val="2"/>
        <scheme val="minor"/>
      </rPr>
      <t xml:space="preserve">RIESGO 1. 
CONTROL 1. </t>
    </r>
    <r>
      <rPr>
        <sz val="21"/>
        <color theme="1"/>
        <rFont val="Calibri"/>
        <family val="2"/>
        <scheme val="minor"/>
      </rPr>
      <t xml:space="preserve">
El líder del proceso reporta que no se materializo el riesgo en el periodo de seguimiento. 
Se recomienda evaluar el numero de contratos tomados como muestra para la ejecución del control, en busca de que sea mas representativa de acuerdo al numero de contratos en el mes.  
No se evidencian registros de los meses de enero a abril
</t>
    </r>
    <r>
      <rPr>
        <b/>
        <sz val="21"/>
        <color theme="1"/>
        <rFont val="Calibri"/>
        <family val="2"/>
        <scheme val="minor"/>
      </rPr>
      <t>CONTROL 2.</t>
    </r>
    <r>
      <rPr>
        <sz val="21"/>
        <color theme="1"/>
        <rFont val="Calibri"/>
        <family val="2"/>
        <scheme val="minor"/>
      </rPr>
      <t xml:space="preserve"> 
El líder del proceso reporta que no se materializo el riesgo en el periodo de seguimiento. 
De acuerdo a las evidencias no se observa materialización de riesgo. </t>
    </r>
  </si>
  <si>
    <r>
      <rPr>
        <b/>
        <sz val="21"/>
        <color theme="1"/>
        <rFont val="Calibri"/>
        <family val="2"/>
        <scheme val="minor"/>
      </rPr>
      <t>RIESGO 2. 
CONTROL 1.</t>
    </r>
    <r>
      <rPr>
        <sz val="21"/>
        <color theme="1"/>
        <rFont val="Calibri"/>
        <family val="2"/>
        <scheme val="minor"/>
      </rPr>
      <t xml:space="preserve"> 
De acuerdo a las evidencias es posible la materialización del riesgo, toda vez que los informes mencionan alertas relacionadas con incumplimientos del contratista, atraso en todo el proceso de obra, calidad de algunos ítems ejecutados por parte del constructor, necesidad de nueva contratación para la construcción de la edificación, necesidad de mas recursos para finalizar la obra, entre otras.</t>
    </r>
  </si>
  <si>
    <r>
      <rPr>
        <b/>
        <sz val="21"/>
        <color theme="1"/>
        <rFont val="Calibri"/>
        <family val="2"/>
        <scheme val="minor"/>
      </rPr>
      <t xml:space="preserve">RIESGO 3. 
CONTROL 1. </t>
    </r>
    <r>
      <rPr>
        <sz val="21"/>
        <color theme="1"/>
        <rFont val="Calibri"/>
        <family val="2"/>
        <scheme val="minor"/>
      </rPr>
      <t xml:space="preserve">
El líder del proceso reporta que no se materializo el riesgo en el periodo de seguimiento. 
De acuerdo a las evidencias no se observa materialización de riego. 
Se recomienda dejar como conclusiones en el acta, el avance de los planes de trabajo de los proyectos a cargo de los equipos, con énfasis en situaciones que impliquen incumplimientos y decisiones tomadas para su tratamiento. 
No se presentan evidencias para los meses de enero a mayo. </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</si>
  <si>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De acuerdo a los documentos allegados no se puede evidenciar de manera objetiva la materialización o no del riesgo en el periodo evaluado. 
Se deben atender las observaciones presentadas por el Grupo de Planeación.
</t>
    </r>
    <r>
      <rPr>
        <b/>
        <sz val="21"/>
        <color theme="1"/>
        <rFont val="Calibri"/>
        <family val="2"/>
        <scheme val="minor"/>
      </rPr>
      <t xml:space="preserve">CONTROL 2. </t>
    </r>
    <r>
      <rPr>
        <sz val="21"/>
        <color theme="1"/>
        <rFont val="Calibri"/>
        <family val="2"/>
        <scheme val="minor"/>
      </rPr>
      <t xml:space="preserve"> 
El líder del proceso reporta que no se materializo el riesgo en el periodo de seguimiento. 
De acuerdo a los documentos allegados no se puede evidenciar de manera objetiva la materialización o no del riesgo en el periodo evaluado. 
Se deben atender las observaciones presentadas por el Grupo de Planeación.
</t>
    </r>
    <r>
      <rPr>
        <b/>
        <sz val="21"/>
        <color theme="1"/>
        <rFont val="Calibri"/>
        <family val="2"/>
        <scheme val="minor"/>
      </rPr>
      <t xml:space="preserve">
RIESGO 1. 
CONTROL 1.</t>
    </r>
    <r>
      <rPr>
        <sz val="21"/>
        <color theme="1"/>
        <rFont val="Calibri"/>
        <family val="2"/>
        <scheme val="minor"/>
      </rPr>
      <t xml:space="preserve">
El líder del proceso reporta que no se materializo el riesgo en el periodo de seguimiento. 
De acuerdo a los documentos allegados no se puede evidenciar de manera objetiva la materialización o no del riesgo en el periodo evaluado. 
Las evidencias no permiten evaluar lo que indica el control respecto a "hace seguimiento mensual por este mismo medio (correo electrónico) a cada uno de los interesados, de acuerdo al cronograma establecido en cada convocatoria" no se evidencia la decisión de participar o no en la convocatoria, así como su seguimiento respectivo. 
Se deben atender las observaciones presentadas por el Grupo de Planeación.</t>
    </r>
  </si>
  <si>
    <t>POSIBLE MATERIALIZACIÓN DE RIESGO</t>
  </si>
  <si>
    <t>POSIBLE MATERIALIZACIÓN DEL RIESGO</t>
  </si>
  <si>
    <t>POSIBLE MATERIALIZACIÓN DE RIESGOS</t>
  </si>
  <si>
    <r>
      <rPr>
        <b/>
        <sz val="21"/>
        <color theme="1"/>
        <rFont val="Calibri"/>
        <family val="2"/>
        <scheme val="minor"/>
      </rPr>
      <t xml:space="preserve">RIESGO 1.
CONTROL 1. </t>
    </r>
    <r>
      <rPr>
        <sz val="21"/>
        <color theme="1"/>
        <rFont val="Calibri"/>
        <family val="2"/>
        <scheme val="minor"/>
      </rPr>
      <t xml:space="preserve">
El líder del proceso reporta que no se materializo el riesgo en el periodo de seguimiento. 
Se recomienda que el informe mencione por cada proceso de fortalecimiento el cumplimiento, incumplimiento o barreras presentados en el plan de trabajo. En el caso de presentar incumplimiento o barreras mencionar las actividades de tratamiento.   
Se recomienda incluir en el informe una conclusión respecto al cumplimiento del Plan anual de acopio, procesamiento técnico y fortalecimiento. 
</t>
    </r>
    <r>
      <rPr>
        <b/>
        <sz val="21"/>
        <color theme="1"/>
        <rFont val="Calibri"/>
        <family val="2"/>
        <scheme val="minor"/>
      </rPr>
      <t xml:space="preserve">RIESGO 2.
CONTROL 1. </t>
    </r>
    <r>
      <rPr>
        <sz val="21"/>
        <color theme="1"/>
        <rFont val="Calibri"/>
        <family val="2"/>
        <scheme val="minor"/>
      </rPr>
      <t xml:space="preserve">
El líder del proceso reporta que no se materializo el riesgo en el periodo de seguimiento. 
De acuerdo a las evidencias no se observa materialización de riesgo. 
</t>
    </r>
    <r>
      <rPr>
        <b/>
        <sz val="21"/>
        <color theme="1"/>
        <rFont val="Calibri"/>
        <family val="2"/>
        <scheme val="minor"/>
      </rPr>
      <t xml:space="preserve">RIESGO 3.
CONTROL 1. </t>
    </r>
    <r>
      <rPr>
        <sz val="21"/>
        <color theme="1"/>
        <rFont val="Calibri"/>
        <family val="2"/>
        <scheme val="minor"/>
      </rPr>
      <t xml:space="preserve">
El líder del proceso reporta que no se materializo el riesgo en el periodo de seguimiento. 
Desde la evidencia allegada no es claro el cumplimiento de la periodicidad del control. 
</t>
    </r>
  </si>
  <si>
    <r>
      <rPr>
        <b/>
        <sz val="21"/>
        <color theme="1"/>
        <rFont val="Calibri"/>
        <family val="2"/>
        <scheme val="minor"/>
      </rPr>
      <t>RIESGO 1.
CONTROL 1.</t>
    </r>
    <r>
      <rPr>
        <sz val="21"/>
        <color theme="1"/>
        <rFont val="Calibri"/>
        <family val="2"/>
        <scheme val="minor"/>
      </rPr>
      <t xml:space="preserve">
De acuerdo a la descripción del control se indica que el diagnóstico del estado de la Infraestructura tecnológica y del software (firewall y antivirus) se realiza trimestralmente. De acuerdo a las evidencias se observa: 
1. Informe de Diagnostico Infraestructura TIC-V2-MARZO-2023. En su introducción se menciona: "Ese informe refleja la situación de la infraestructura del CNMH al finalizar el año 2022"
2. Informe Estado Infraestructura TIC II trimestre 2023: dentro de sus apartados no se menciona el periodo que cubre.
Lo anterior no permite validar de manera adecuada el cumplimiento de la periodicidad del control.
De igual manera revisando el primer informe se puede evidenciar la materialización del riesgo  en el apartado 4.2.4 Reporte de casos seguridad. 
Se recomienda que los informes manejen una misma estructura y presenten una apartado sobre riesgos. 
</t>
    </r>
    <r>
      <rPr>
        <b/>
        <sz val="21"/>
        <color theme="1"/>
        <rFont val="Calibri"/>
        <family val="2"/>
        <scheme val="minor"/>
      </rPr>
      <t>CONTROL 2.</t>
    </r>
    <r>
      <rPr>
        <sz val="21"/>
        <color theme="1"/>
        <rFont val="Calibri"/>
        <family val="2"/>
        <scheme val="minor"/>
      </rPr>
      <t xml:space="preserve">
El líder del proceso reporta que no se materializo el riesgo en el periodo de seguimiento. 
Para el mes de enero del 2023 la evidencia de control no presenta los registros completos. Para los meses de febrero a agosto no se observan novedades. 
</t>
    </r>
    <r>
      <rPr>
        <b/>
        <sz val="21"/>
        <color theme="1"/>
        <rFont val="Calibri"/>
        <family val="2"/>
        <scheme val="minor"/>
      </rPr>
      <t>CONTROL 3</t>
    </r>
    <r>
      <rPr>
        <sz val="21"/>
        <color theme="1"/>
        <rFont val="Calibri"/>
        <family val="2"/>
        <scheme val="minor"/>
      </rPr>
      <t xml:space="preserve">.
De acuerdo a las evidencias se observa que para el mes de agosto se tienen 36 puertos habilitados, sin embargo solo se allega un correo de solicitud por parte de Julián Andrés Rodríguez León (auxiliar administrativo). Lo anterior no permite dar cuenta de la adecuada ejecución del control. 
</t>
    </r>
    <r>
      <rPr>
        <b/>
        <sz val="21"/>
        <color theme="1"/>
        <rFont val="Calibri"/>
        <family val="2"/>
        <scheme val="minor"/>
      </rPr>
      <t>CONTROL 4.</t>
    </r>
    <r>
      <rPr>
        <sz val="21"/>
        <color theme="1"/>
        <rFont val="Calibri"/>
        <family val="2"/>
        <scheme val="minor"/>
      </rPr>
      <t xml:space="preserve"> 
No se observa el registro catalogo de cintas de acuerdo a la descripción del control. 
De acuerdo a los documentos allegados no se puede evidenciar de manera objetiva la materialización o no del riesgo en el periodo evaluado. </t>
    </r>
  </si>
  <si>
    <t xml:space="preserve">POSIBLE MATERIALIZACIÓN DEL RIESGO </t>
  </si>
  <si>
    <r>
      <rPr>
        <b/>
        <sz val="21"/>
        <color theme="1"/>
        <rFont val="Calibri"/>
        <family val="2"/>
        <scheme val="minor"/>
      </rPr>
      <t xml:space="preserve">RIESGO 1. 
CONTROL 1. </t>
    </r>
    <r>
      <rPr>
        <sz val="21"/>
        <color theme="1"/>
        <rFont val="Calibri"/>
        <family val="2"/>
        <scheme val="minor"/>
      </rPr>
      <t xml:space="preserve">
De acuerdo a los documentos allegados no se puede evidenciar de manera objetiva la materialización o no del riesgo en el periodo evaluado. 
No se ha ejecutado el control. 
</t>
    </r>
    <r>
      <rPr>
        <b/>
        <sz val="21"/>
        <color theme="1"/>
        <rFont val="Calibri"/>
        <family val="2"/>
        <scheme val="minor"/>
      </rPr>
      <t xml:space="preserve">CONTROL 2. </t>
    </r>
    <r>
      <rPr>
        <sz val="21"/>
        <color theme="1"/>
        <rFont val="Calibri"/>
        <family val="2"/>
        <scheme val="minor"/>
      </rPr>
      <t xml:space="preserve">
El proceso no presenta evidencias del periodo evaluado, esto no permite observar el cumplimiento y efectividad de los controles.  
Dado lo anterior es posible la materialización del riesgo. </t>
    </r>
  </si>
  <si>
    <r>
      <rPr>
        <b/>
        <sz val="21"/>
        <color theme="1"/>
        <rFont val="Calibri"/>
        <family val="2"/>
        <scheme val="minor"/>
      </rPr>
      <t>RIESGO 1. 
CONTROL 1.</t>
    </r>
    <r>
      <rPr>
        <sz val="21"/>
        <color theme="1"/>
        <rFont val="Calibri"/>
        <family val="2"/>
        <scheme val="minor"/>
      </rPr>
      <t xml:space="preserve">
El líder del proceso reporta que no se materializo el riesgo en el periodo de seguimiento. 
No se observan las evidencias establecidas en la descripción del riesgo, sin embargo, son presentadas PPT usadas para el seguimiento mensual del estado de las iniciativas las cuales presentan un apartado de "Situaciones de riesgo identificadas" desde el mes de junio.
No se presentan evidencias para los meses de enero a abril.   
</t>
    </r>
    <r>
      <rPr>
        <sz val="21"/>
        <rFont val="Calibri"/>
        <family val="2"/>
        <scheme val="minor"/>
      </rPr>
      <t xml:space="preserve">Se recomienda evaluar  las evidencias establecidas en la descricpión del control, </t>
    </r>
    <r>
      <rPr>
        <sz val="21"/>
        <color theme="1"/>
        <rFont val="Calibri"/>
        <family val="2"/>
        <scheme val="minor"/>
      </rPr>
      <t xml:space="preserve">así como indicar que se realizará para tratar las denominadas "Situaciones de riesgo identificadas". 
Se atendieron las observaciones por Parte del Grupo de Planeación, por lo que se sugiere realizar el respectivo monitoreo.
</t>
    </r>
    <r>
      <rPr>
        <b/>
        <sz val="21"/>
        <color theme="1"/>
        <rFont val="Calibri"/>
        <family val="2"/>
        <scheme val="minor"/>
      </rPr>
      <t>CONTROL 2.</t>
    </r>
    <r>
      <rPr>
        <sz val="21"/>
        <color theme="1"/>
        <rFont val="Calibri"/>
        <family val="2"/>
        <scheme val="minor"/>
      </rPr>
      <t xml:space="preserve">
El líder del proceso reporta que no se materializo el riesgo en el periodo de seguimiento. 
No se observan las evidencias establecidas en la descripción del riesgo, son presentados los planes operativos y Seguimiento avances. No es posible validad la periodicidad del control. 
Se atendieron las observaciones por Parte del Grupo de Planeación, por lo que se sugiere realizar el respectivo monitoreo.
</t>
    </r>
    <r>
      <rPr>
        <b/>
        <sz val="21"/>
        <color theme="1"/>
        <rFont val="Calibri"/>
        <family val="2"/>
        <scheme val="minor"/>
      </rPr>
      <t>CONTROL 3</t>
    </r>
    <r>
      <rPr>
        <sz val="21"/>
        <color theme="1"/>
        <rFont val="Calibri"/>
        <family val="2"/>
        <scheme val="minor"/>
      </rPr>
      <t xml:space="preserve">. 
El líder del proceso reporta que no se materializo el riesgo en el periodo de seguimiento. 
De acuerdo a las evidencias no se observa materialización de riesgo. 
Se atendieron las observaciones por Parte del Grupo de Planeación, por lo que se sugiere realizar el respectivo monitoreo.
</t>
    </r>
    <r>
      <rPr>
        <b/>
        <sz val="21"/>
        <color theme="1"/>
        <rFont val="Calibri"/>
        <family val="2"/>
        <scheme val="minor"/>
      </rPr>
      <t>CONTROL 4.</t>
    </r>
    <r>
      <rPr>
        <sz val="21"/>
        <color theme="1"/>
        <rFont val="Calibri"/>
        <family val="2"/>
        <scheme val="minor"/>
      </rPr>
      <t xml:space="preserve">
De acuerdo a las evidencias se observa que en el periodo de seguimiento se presentaron contingencias que dificultan el normal acompañamiento a las IMH, lo cual podría significar en un futuro la materialización del riesgo. Se recomienda presentar información acerca del tratamiento a las IMH que presentaron dichas situaciones.  
Se atendieron las observaciones por Parte del Grupo de Planeación, por lo que se sugiere realizar el respectivo monitoreo.</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</si>
</sst>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rgb="FF000000"/>
      <name val="Times New Roman"/>
      <family val="1"/>
    </font>
    <font>
      <sz val="10"/>
      <color indexed="8"/>
      <name val="Arial"/>
      <family val="2"/>
    </font>
    <font>
      <b/>
      <sz val="21"/>
      <color theme="1"/>
      <name val="Calibri"/>
      <family val="2"/>
      <scheme val="minor"/>
    </font>
    <font>
      <sz val="21"/>
      <color theme="1"/>
      <name val="Calibri"/>
      <family val="2"/>
      <scheme val="minor"/>
    </font>
    <font>
      <b/>
      <sz val="21"/>
      <color rgb="FF000000"/>
      <name val="Calibri"/>
      <family val="2"/>
      <scheme val="minor"/>
    </font>
    <font>
      <sz val="21"/>
      <name val="Calibri"/>
      <family val="2"/>
      <scheme val="minor"/>
    </font>
    <font>
      <sz val="21"/>
      <color rgb="FF000000"/>
      <name val="Calibri"/>
      <family val="2"/>
      <scheme val="minor"/>
    </font>
    <font>
      <b/>
      <sz val="21"/>
      <color rgb="FF000000"/>
      <name val="Calibri"/>
      <family val="2"/>
    </font>
    <font>
      <sz val="22"/>
      <color theme="1"/>
      <name val="Calibri"/>
      <family val="2"/>
      <scheme val="minor"/>
    </font>
    <font>
      <sz val="22"/>
      <color rgb="FF000000"/>
      <name val="Calibri"/>
      <family val="2"/>
    </font>
    <font>
      <b/>
      <sz val="25"/>
      <color theme="1"/>
      <name val="Calibri"/>
      <family val="2"/>
      <scheme val="minor"/>
    </font>
    <font>
      <sz val="21"/>
      <name val="Calibri"/>
      <family val="2"/>
    </font>
    <font>
      <b/>
      <sz val="21"/>
      <name val="Calibri"/>
      <family val="2"/>
    </font>
    <font>
      <sz val="21"/>
      <color theme="1"/>
      <name val="Calibri"/>
      <family val="2"/>
    </font>
    <font>
      <sz val="21"/>
      <color rgb="FF000000"/>
      <name val="Calibri"/>
      <family val="2"/>
    </font>
    <font>
      <b/>
      <sz val="22"/>
      <color rgb="FF000000"/>
      <name val="Calibri"/>
      <family val="2"/>
    </font>
    <font>
      <sz val="21"/>
      <color theme="0"/>
      <name val="Calibri"/>
      <family val="2"/>
      <scheme val="minor"/>
    </font>
    <font>
      <i/>
      <sz val="2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ABF8F"/>
        <bgColor rgb="FF000000"/>
      </patternFill>
    </fill>
    <fill>
      <patternFill patternType="solid">
        <fgColor rgb="FFFCD5B4"/>
        <bgColor indexed="64"/>
      </patternFill>
    </fill>
    <fill>
      <patternFill patternType="solid">
        <fgColor rgb="FFFCD5B4"/>
        <bgColor rgb="FF000000"/>
      </patternFill>
    </fill>
    <fill>
      <patternFill patternType="solid">
        <fgColor theme="0"/>
        <bgColor rgb="FF000000"/>
      </patternFill>
    </fill>
    <fill>
      <patternFill patternType="solid">
        <fgColor theme="4" tint="0.39997558519241921"/>
        <bgColor rgb="FF000000"/>
      </patternFill>
    </fill>
  </fills>
  <borders count="6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rgb="FF000000"/>
      </left>
      <right style="hair">
        <color rgb="FF000000"/>
      </right>
      <top style="medium">
        <color indexed="64"/>
      </top>
      <bottom style="hair">
        <color rgb="FF000000"/>
      </bottom>
      <diagonal/>
    </border>
    <border>
      <left style="hair">
        <color rgb="FF000000"/>
      </left>
      <right/>
      <top style="medium">
        <color indexed="64"/>
      </top>
      <bottom style="hair">
        <color rgb="FF000000"/>
      </bottom>
      <diagonal/>
    </border>
    <border>
      <left/>
      <right style="hair">
        <color rgb="FF000000"/>
      </right>
      <top style="medium">
        <color indexed="64"/>
      </top>
      <bottom style="hair">
        <color rgb="FF000000"/>
      </bottom>
      <diagonal/>
    </border>
    <border>
      <left style="hair">
        <color rgb="FF000000"/>
      </left>
      <right style="hair">
        <color indexed="64"/>
      </right>
      <top style="medium">
        <color indexed="64"/>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indexed="64"/>
      </right>
      <top style="hair">
        <color rgb="FF000000"/>
      </top>
      <bottom style="hair">
        <color rgb="FF000000"/>
      </bottom>
      <diagonal/>
    </border>
    <border>
      <left style="hair">
        <color rgb="FF000000"/>
      </left>
      <right style="hair">
        <color rgb="FF000000"/>
      </right>
      <top/>
      <bottom style="hair">
        <color rgb="FF000000"/>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diagonal/>
    </border>
    <border>
      <left style="hair">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lignment vertical="top"/>
    </xf>
  </cellStyleXfs>
  <cellXfs count="392">
    <xf numFmtId="0" fontId="0" fillId="0" borderId="0" xfId="0"/>
    <xf numFmtId="0" fontId="3" fillId="2" borderId="14" xfId="0" applyFont="1" applyFill="1" applyBorder="1" applyAlignment="1">
      <alignment vertical="center"/>
    </xf>
    <xf numFmtId="0" fontId="3" fillId="2" borderId="16" xfId="0" applyFont="1" applyFill="1" applyBorder="1" applyAlignment="1">
      <alignment vertical="center"/>
    </xf>
    <xf numFmtId="0" fontId="4" fillId="0" borderId="0" xfId="0" applyFont="1"/>
    <xf numFmtId="0" fontId="3" fillId="2" borderId="13" xfId="0" applyFont="1" applyFill="1" applyBorder="1" applyAlignment="1">
      <alignment vertical="center"/>
    </xf>
    <xf numFmtId="0" fontId="3" fillId="2" borderId="15" xfId="0" applyFont="1" applyFill="1" applyBorder="1" applyAlignment="1">
      <alignment vertical="center"/>
    </xf>
    <xf numFmtId="14" fontId="4" fillId="5" borderId="20" xfId="0" applyNumberFormat="1" applyFont="1" applyFill="1" applyBorder="1" applyAlignment="1">
      <alignment horizontal="center" vertical="center"/>
    </xf>
    <xf numFmtId="0" fontId="4" fillId="0" borderId="0" xfId="0" applyFont="1" applyAlignment="1">
      <alignment horizontal="center"/>
    </xf>
    <xf numFmtId="0" fontId="3" fillId="2" borderId="0" xfId="0" applyFont="1" applyFill="1" applyAlignment="1">
      <alignment horizontal="left"/>
    </xf>
    <xf numFmtId="0" fontId="5" fillId="6" borderId="6" xfId="0" applyFont="1" applyFill="1" applyBorder="1" applyAlignment="1">
      <alignment horizontal="center" vertical="center" textRotation="90" wrapText="1"/>
    </xf>
    <xf numFmtId="0" fontId="5" fillId="6" borderId="12" xfId="0" applyFont="1" applyFill="1" applyBorder="1" applyAlignment="1">
      <alignment horizontal="center" vertical="center" textRotation="90" wrapText="1"/>
    </xf>
    <xf numFmtId="0" fontId="4" fillId="0" borderId="24" xfId="0" applyFont="1" applyBorder="1" applyAlignment="1" applyProtection="1">
      <alignment horizontal="center" vertical="center"/>
      <protection hidden="1"/>
    </xf>
    <xf numFmtId="0" fontId="4" fillId="0" borderId="24" xfId="0" applyFont="1" applyBorder="1" applyAlignment="1" applyProtection="1">
      <alignment horizontal="center" vertical="center" textRotation="90"/>
      <protection locked="0"/>
    </xf>
    <xf numFmtId="9" fontId="4" fillId="0" borderId="24" xfId="0" applyNumberFormat="1"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25" xfId="0" applyFont="1" applyBorder="1" applyAlignment="1" applyProtection="1">
      <alignment horizontal="center" vertical="center" textRotation="90"/>
      <protection locked="0"/>
    </xf>
    <xf numFmtId="9" fontId="4" fillId="0" borderId="25" xfId="0" applyNumberFormat="1"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3" xfId="0" applyFont="1" applyBorder="1" applyAlignment="1" applyProtection="1">
      <alignment horizontal="center" vertical="center" textRotation="90"/>
      <protection locked="0"/>
    </xf>
    <xf numFmtId="9" fontId="4" fillId="0" borderId="23" xfId="0" applyNumberFormat="1" applyFont="1" applyBorder="1" applyAlignment="1" applyProtection="1">
      <alignment horizontal="center" vertical="center"/>
      <protection hidden="1"/>
    </xf>
    <xf numFmtId="0" fontId="4" fillId="0" borderId="24" xfId="0" applyFont="1" applyBorder="1"/>
    <xf numFmtId="0" fontId="6" fillId="0" borderId="24" xfId="0" applyFont="1" applyBorder="1" applyAlignment="1" applyProtection="1">
      <alignment horizontal="justify" vertical="center" wrapText="1"/>
      <protection locked="0"/>
    </xf>
    <xf numFmtId="0" fontId="8" fillId="0" borderId="24" xfId="0" applyFont="1" applyBorder="1" applyAlignment="1" applyProtection="1">
      <alignment horizontal="center" vertical="center"/>
      <protection hidden="1"/>
    </xf>
    <xf numFmtId="0" fontId="4" fillId="0" borderId="24" xfId="0" applyFont="1" applyBorder="1" applyAlignment="1">
      <alignment horizontal="center" vertical="center" wrapText="1"/>
    </xf>
    <xf numFmtId="9" fontId="4" fillId="0" borderId="24" xfId="0" applyNumberFormat="1" applyFont="1" applyBorder="1" applyAlignment="1" applyProtection="1">
      <alignment horizontal="center" vertical="center" wrapText="1"/>
      <protection hidden="1"/>
    </xf>
    <xf numFmtId="0" fontId="3" fillId="0" borderId="24"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locked="0"/>
    </xf>
    <xf numFmtId="0" fontId="4" fillId="0" borderId="24" xfId="0" applyFont="1" applyBorder="1" applyAlignment="1" applyProtection="1">
      <alignment horizontal="justify" vertical="center" wrapText="1"/>
      <protection locked="0"/>
    </xf>
    <xf numFmtId="0" fontId="4" fillId="0" borderId="24"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hidden="1"/>
    </xf>
    <xf numFmtId="9" fontId="4" fillId="0" borderId="24" xfId="0" applyNumberFormat="1"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hidden="1"/>
    </xf>
    <xf numFmtId="0" fontId="4" fillId="0" borderId="23" xfId="0" applyFont="1" applyBorder="1" applyAlignment="1" applyProtection="1">
      <alignment horizontal="justify" vertical="center" wrapText="1"/>
      <protection locked="0"/>
    </xf>
    <xf numFmtId="0" fontId="4" fillId="0" borderId="24" xfId="0" applyFont="1" applyBorder="1" applyAlignment="1">
      <alignment horizontal="justify"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9" fontId="4" fillId="0" borderId="24" xfId="0" applyNumberFormat="1" applyFont="1" applyBorder="1" applyAlignment="1">
      <alignment horizontal="center" vertical="center"/>
    </xf>
    <xf numFmtId="0" fontId="9" fillId="0" borderId="24" xfId="0" applyFont="1" applyBorder="1" applyAlignment="1" applyProtection="1">
      <alignment horizontal="justify" vertical="center" wrapText="1"/>
      <protection locked="0"/>
    </xf>
    <xf numFmtId="0" fontId="9" fillId="0" borderId="24"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4" fillId="0" borderId="0" xfId="0" applyFont="1" applyAlignment="1">
      <alignment horizontal="justify" vertical="center" wrapText="1"/>
    </xf>
    <xf numFmtId="0" fontId="6" fillId="0" borderId="0" xfId="0" applyFont="1" applyAlignment="1">
      <alignment horizontal="center" vertical="center"/>
    </xf>
    <xf numFmtId="0" fontId="5" fillId="0" borderId="0" xfId="0" applyFont="1" applyAlignment="1" applyProtection="1">
      <alignment horizontal="center" vertical="center" wrapText="1"/>
      <protection hidden="1"/>
    </xf>
    <xf numFmtId="9" fontId="4" fillId="0" borderId="0" xfId="0" applyNumberFormat="1" applyFont="1" applyAlignment="1">
      <alignment horizontal="center" vertical="center"/>
    </xf>
    <xf numFmtId="0" fontId="5"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textRotation="90"/>
      <protection locked="0"/>
    </xf>
    <xf numFmtId="9" fontId="4" fillId="0" borderId="0" xfId="0" applyNumberFormat="1" applyFont="1" applyAlignment="1" applyProtection="1">
      <alignment horizontal="center" vertical="center"/>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4" fillId="0" borderId="24" xfId="0" applyFont="1" applyBorder="1" applyAlignment="1">
      <alignment vertical="center" wrapText="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locked="0"/>
    </xf>
    <xf numFmtId="0" fontId="9" fillId="0" borderId="24" xfId="0" applyFont="1" applyBorder="1" applyAlignment="1" applyProtection="1">
      <alignment horizontal="center" vertical="center" textRotation="90"/>
      <protection locked="0"/>
    </xf>
    <xf numFmtId="9" fontId="9" fillId="0" borderId="24" xfId="0" applyNumberFormat="1" applyFont="1" applyBorder="1" applyAlignment="1" applyProtection="1">
      <alignment horizontal="center" vertical="center"/>
      <protection hidden="1"/>
    </xf>
    <xf numFmtId="9" fontId="4" fillId="0" borderId="26" xfId="0" applyNumberFormat="1" applyFont="1" applyBorder="1" applyAlignment="1">
      <alignment horizontal="center" vertical="center"/>
    </xf>
    <xf numFmtId="0" fontId="4" fillId="0" borderId="28" xfId="0" applyFont="1" applyBorder="1" applyAlignment="1">
      <alignment horizontal="justify" vertical="center" wrapText="1"/>
    </xf>
    <xf numFmtId="0" fontId="4" fillId="0" borderId="28" xfId="0" applyFont="1" applyBorder="1" applyAlignment="1">
      <alignment horizontal="center" vertical="center"/>
    </xf>
    <xf numFmtId="9" fontId="4" fillId="0" borderId="28" xfId="0" applyNumberFormat="1" applyFont="1" applyBorder="1" applyAlignment="1">
      <alignment horizontal="center" vertical="center"/>
    </xf>
    <xf numFmtId="0" fontId="4" fillId="0" borderId="26" xfId="0" applyFont="1" applyBorder="1" applyAlignment="1">
      <alignment horizontal="center" vertical="center" wrapText="1"/>
    </xf>
    <xf numFmtId="0" fontId="3" fillId="2" borderId="17" xfId="0" applyFont="1" applyFill="1" applyBorder="1" applyAlignment="1">
      <alignment vertical="center"/>
    </xf>
    <xf numFmtId="0" fontId="3" fillId="2" borderId="18" xfId="0" applyFont="1" applyFill="1" applyBorder="1" applyAlignment="1">
      <alignment vertical="center"/>
    </xf>
    <xf numFmtId="0" fontId="12" fillId="0" borderId="40" xfId="0" applyFont="1" applyBorder="1" applyAlignment="1">
      <alignment horizontal="center" vertical="center"/>
    </xf>
    <xf numFmtId="0" fontId="12" fillId="0" borderId="25" xfId="0" applyFont="1" applyBorder="1" applyAlignment="1">
      <alignment horizontal="justify" vertical="center" wrapText="1"/>
    </xf>
    <xf numFmtId="0" fontId="14" fillId="0" borderId="41" xfId="0" applyFont="1" applyBorder="1" applyAlignment="1">
      <alignment horizontal="center" vertical="center"/>
    </xf>
    <xf numFmtId="0" fontId="14" fillId="0" borderId="39" xfId="0" applyFont="1" applyBorder="1" applyAlignment="1">
      <alignment horizontal="center" vertical="center" textRotation="90"/>
    </xf>
    <xf numFmtId="9" fontId="14" fillId="0" borderId="39" xfId="0" applyNumberFormat="1" applyFont="1" applyBorder="1" applyAlignment="1">
      <alignment horizontal="center" vertical="center"/>
    </xf>
    <xf numFmtId="0" fontId="12" fillId="0" borderId="44" xfId="0" applyFont="1" applyBorder="1" applyAlignment="1">
      <alignment horizontal="center" vertical="center"/>
    </xf>
    <xf numFmtId="0" fontId="12" fillId="0" borderId="24" xfId="0" applyFont="1" applyBorder="1" applyAlignment="1">
      <alignment horizontal="justify" vertical="center" wrapText="1"/>
    </xf>
    <xf numFmtId="0" fontId="14" fillId="0" borderId="45" xfId="0" applyFont="1" applyBorder="1" applyAlignment="1">
      <alignment horizontal="center" vertical="center"/>
    </xf>
    <xf numFmtId="0" fontId="14" fillId="0" borderId="43" xfId="0" applyFont="1" applyBorder="1" applyAlignment="1">
      <alignment horizontal="center" vertical="center" textRotation="90"/>
    </xf>
    <xf numFmtId="9" fontId="14" fillId="0" borderId="43" xfId="0" applyNumberFormat="1" applyFont="1" applyBorder="1" applyAlignment="1">
      <alignment horizontal="center" vertical="center"/>
    </xf>
    <xf numFmtId="0" fontId="12" fillId="0" borderId="43" xfId="0" applyFont="1" applyBorder="1" applyAlignment="1">
      <alignment horizontal="justify" vertical="center" wrapText="1"/>
    </xf>
    <xf numFmtId="0" fontId="12" fillId="0" borderId="43" xfId="0" applyFont="1" applyBorder="1" applyAlignment="1">
      <alignment horizontal="center" vertical="center" wrapText="1"/>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9" fontId="12" fillId="0" borderId="43" xfId="0" applyNumberFormat="1" applyFont="1" applyBorder="1" applyAlignment="1">
      <alignment horizontal="center" vertical="center" wrapText="1"/>
    </xf>
    <xf numFmtId="0" fontId="13" fillId="3" borderId="43" xfId="0" applyFont="1" applyFill="1" applyBorder="1" applyAlignment="1">
      <alignment horizontal="center" vertical="center" wrapText="1"/>
    </xf>
    <xf numFmtId="0" fontId="12" fillId="0" borderId="47" xfId="0" applyFont="1" applyBorder="1" applyAlignment="1">
      <alignment horizontal="justify" vertical="center" wrapText="1"/>
    </xf>
    <xf numFmtId="0" fontId="14" fillId="0" borderId="43" xfId="0" applyFont="1" applyBorder="1" applyAlignment="1">
      <alignment horizontal="center" vertical="center"/>
    </xf>
    <xf numFmtId="0" fontId="8" fillId="0" borderId="43" xfId="0" applyFont="1" applyBorder="1" applyAlignment="1">
      <alignment horizontal="center" vertical="center" wrapText="1"/>
    </xf>
    <xf numFmtId="0" fontId="14" fillId="0" borderId="46" xfId="0" applyFont="1" applyBorder="1" applyAlignment="1">
      <alignment horizontal="center" vertical="center"/>
    </xf>
    <xf numFmtId="0" fontId="6" fillId="0" borderId="25" xfId="0" applyFont="1" applyBorder="1" applyAlignment="1" applyProtection="1">
      <alignment horizontal="justify" vertical="center" wrapText="1"/>
      <protection locked="0"/>
    </xf>
    <xf numFmtId="0" fontId="4" fillId="0" borderId="25"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hidden="1"/>
    </xf>
    <xf numFmtId="9" fontId="4" fillId="0" borderId="25" xfId="0" applyNumberFormat="1" applyFont="1" applyBorder="1" applyAlignment="1">
      <alignment horizontal="center" vertical="center" wrapText="1"/>
    </xf>
    <xf numFmtId="0" fontId="4" fillId="0" borderId="25" xfId="0" applyFont="1" applyBorder="1" applyAlignment="1">
      <alignment horizontal="center" vertical="center" wrapText="1"/>
    </xf>
    <xf numFmtId="9" fontId="15" fillId="0" borderId="25" xfId="0" applyNumberFormat="1" applyFont="1" applyBorder="1" applyAlignment="1" applyProtection="1">
      <alignment horizontal="center" vertical="center" wrapText="1"/>
      <protection hidden="1"/>
    </xf>
    <xf numFmtId="0" fontId="4" fillId="0" borderId="25" xfId="0" applyFont="1" applyBorder="1" applyAlignment="1">
      <alignment horizontal="justify" vertical="center" wrapText="1"/>
    </xf>
    <xf numFmtId="0" fontId="15" fillId="0" borderId="25" xfId="0" applyFont="1" applyBorder="1" applyAlignment="1" applyProtection="1">
      <alignment horizontal="center" vertical="center" wrapText="1"/>
      <protection hidden="1"/>
    </xf>
    <xf numFmtId="0" fontId="15" fillId="0" borderId="25" xfId="0" applyFont="1" applyBorder="1" applyAlignment="1" applyProtection="1">
      <alignment horizontal="center" vertical="center" textRotation="90" wrapText="1"/>
      <protection locked="0"/>
    </xf>
    <xf numFmtId="0" fontId="8" fillId="0" borderId="25" xfId="0" applyFont="1" applyBorder="1" applyAlignment="1">
      <alignment horizontal="center" vertical="center" wrapText="1"/>
    </xf>
    <xf numFmtId="0" fontId="15" fillId="0" borderId="25" xfId="0" applyFont="1" applyBorder="1" applyAlignment="1" applyProtection="1">
      <alignment horizontal="center" vertical="center" wrapText="1"/>
      <protection locked="0"/>
    </xf>
    <xf numFmtId="9" fontId="15" fillId="0" borderId="24" xfId="0" applyNumberFormat="1"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hidden="1"/>
    </xf>
    <xf numFmtId="9" fontId="4" fillId="0" borderId="24" xfId="0" applyNumberFormat="1" applyFont="1" applyBorder="1" applyAlignment="1">
      <alignment horizontal="justify" vertical="center" wrapText="1"/>
    </xf>
    <xf numFmtId="0" fontId="4" fillId="0" borderId="24"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textRotation="90" wrapText="1"/>
      <protection locked="0"/>
    </xf>
    <xf numFmtId="0" fontId="8" fillId="0" borderId="48" xfId="0" applyFont="1" applyBorder="1" applyAlignment="1">
      <alignment horizontal="center" vertical="center" wrapText="1"/>
    </xf>
    <xf numFmtId="0" fontId="4" fillId="0" borderId="25" xfId="0" applyFont="1" applyBorder="1" applyAlignment="1" applyProtection="1">
      <alignment horizontal="center" vertical="center"/>
      <protection locked="0"/>
    </xf>
    <xf numFmtId="9" fontId="15" fillId="0" borderId="25" xfId="0" applyNumberFormat="1" applyFont="1" applyBorder="1" applyAlignment="1" applyProtection="1">
      <alignment horizontal="center" vertical="center" wrapText="1"/>
      <protection locked="0"/>
    </xf>
    <xf numFmtId="9" fontId="4" fillId="0" borderId="25" xfId="0" applyNumberFormat="1" applyFont="1" applyBorder="1" applyAlignment="1">
      <alignment horizontal="center" vertical="center"/>
    </xf>
    <xf numFmtId="0" fontId="8" fillId="0" borderId="25" xfId="0" applyFont="1" applyBorder="1" applyAlignment="1" applyProtection="1">
      <alignment horizontal="center" vertical="center"/>
      <protection hidden="1"/>
    </xf>
    <xf numFmtId="0" fontId="4" fillId="0" borderId="25" xfId="0" applyFont="1" applyBorder="1" applyAlignment="1">
      <alignment horizontal="center" vertical="center"/>
    </xf>
    <xf numFmtId="0" fontId="15" fillId="0" borderId="25" xfId="0" applyFont="1" applyBorder="1" applyAlignment="1" applyProtection="1">
      <alignment horizontal="center" vertical="center"/>
      <protection hidden="1"/>
    </xf>
    <xf numFmtId="0" fontId="15" fillId="0" borderId="25" xfId="0" applyFont="1" applyBorder="1" applyAlignment="1" applyProtection="1">
      <alignment horizontal="center" vertical="center" textRotation="90"/>
      <protection locked="0"/>
    </xf>
    <xf numFmtId="9" fontId="15" fillId="0" borderId="25" xfId="0" applyNumberFormat="1" applyFont="1" applyBorder="1" applyAlignment="1" applyProtection="1">
      <alignment horizontal="center" vertical="center"/>
      <protection hidden="1"/>
    </xf>
    <xf numFmtId="0" fontId="15" fillId="0" borderId="25" xfId="0" applyFont="1" applyBorder="1" applyAlignment="1" applyProtection="1">
      <alignment horizontal="center" vertical="center"/>
      <protection locked="0"/>
    </xf>
    <xf numFmtId="0" fontId="12" fillId="0" borderId="25" xfId="0" applyFont="1" applyBorder="1" applyAlignment="1" applyProtection="1">
      <alignment horizontal="justify" vertical="center" wrapText="1"/>
      <protection locked="0"/>
    </xf>
    <xf numFmtId="0" fontId="12" fillId="0" borderId="24" xfId="0" applyFont="1" applyBorder="1" applyAlignment="1" applyProtection="1">
      <alignment horizontal="justify" vertical="center" wrapText="1"/>
      <protection locked="0"/>
    </xf>
    <xf numFmtId="0" fontId="5" fillId="6" borderId="8" xfId="0" applyFont="1" applyFill="1" applyBorder="1" applyAlignment="1">
      <alignment horizontal="center" vertical="center" textRotation="90" wrapText="1"/>
    </xf>
    <xf numFmtId="0" fontId="5" fillId="6" borderId="33" xfId="0" applyFont="1" applyFill="1" applyBorder="1" applyAlignment="1">
      <alignment horizontal="center" vertical="center" textRotation="90" wrapText="1"/>
    </xf>
    <xf numFmtId="0" fontId="8" fillId="0" borderId="0" xfId="0" applyFont="1" applyAlignment="1" applyProtection="1">
      <alignment horizontal="center" vertical="center" wrapText="1"/>
      <protection hidden="1"/>
    </xf>
    <xf numFmtId="0" fontId="12" fillId="0" borderId="0" xfId="0" applyFont="1" applyAlignment="1" applyProtection="1">
      <alignment horizontal="justify" vertical="center" wrapText="1"/>
      <protection locked="0"/>
    </xf>
    <xf numFmtId="0" fontId="7" fillId="7" borderId="25" xfId="0" applyFont="1" applyFill="1" applyBorder="1" applyAlignment="1">
      <alignment horizontal="center" vertical="center" wrapText="1"/>
    </xf>
    <xf numFmtId="0" fontId="3" fillId="2" borderId="0" xfId="0" applyFont="1" applyFill="1" applyAlignment="1">
      <alignment horizontal="center" vertical="center" wrapText="1"/>
    </xf>
    <xf numFmtId="0" fontId="6" fillId="0" borderId="0" xfId="0" applyFont="1" applyAlignment="1" applyProtection="1">
      <alignment horizontal="center" vertical="center" wrapText="1"/>
      <protection locked="0"/>
    </xf>
    <xf numFmtId="0" fontId="5" fillId="7" borderId="0" xfId="0" applyFont="1" applyFill="1" applyAlignment="1">
      <alignment horizontal="center" vertical="center" wrapText="1"/>
    </xf>
    <xf numFmtId="0" fontId="5" fillId="7" borderId="0" xfId="0" applyFont="1" applyFill="1" applyAlignment="1">
      <alignment horizontal="center" vertical="center"/>
    </xf>
    <xf numFmtId="0" fontId="5" fillId="7" borderId="0" xfId="0" applyFont="1" applyFill="1" applyAlignment="1">
      <alignment horizontal="center" vertical="center" textRotation="90" wrapText="1"/>
    </xf>
    <xf numFmtId="0" fontId="4" fillId="0" borderId="25" xfId="0" applyFont="1" applyBorder="1" applyAlignment="1" applyProtection="1">
      <alignment horizontal="justify" vertical="center" wrapText="1"/>
      <protection locked="0"/>
    </xf>
    <xf numFmtId="0" fontId="4" fillId="0" borderId="25"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textRotation="90" wrapText="1"/>
      <protection locked="0"/>
    </xf>
    <xf numFmtId="9" fontId="4" fillId="0" borderId="25" xfId="0" applyNumberFormat="1" applyFont="1" applyBorder="1" applyAlignment="1" applyProtection="1">
      <alignment horizontal="center" vertical="center" wrapText="1"/>
      <protection hidden="1"/>
    </xf>
    <xf numFmtId="0" fontId="4" fillId="0" borderId="50" xfId="0" applyFont="1" applyBorder="1" applyAlignment="1">
      <alignment horizontal="justify" vertical="center" wrapText="1"/>
    </xf>
    <xf numFmtId="0" fontId="4" fillId="0" borderId="50" xfId="0" applyFont="1" applyBorder="1" applyAlignment="1">
      <alignment horizontal="center" vertical="center" wrapText="1"/>
    </xf>
    <xf numFmtId="0" fontId="4" fillId="0" borderId="50" xfId="0" applyFont="1" applyBorder="1" applyAlignment="1">
      <alignment horizontal="center" vertical="center"/>
    </xf>
    <xf numFmtId="0" fontId="8" fillId="0" borderId="50" xfId="0" applyFont="1" applyBorder="1" applyAlignment="1" applyProtection="1">
      <alignment horizontal="center" vertical="center" wrapText="1"/>
      <protection hidden="1"/>
    </xf>
    <xf numFmtId="9" fontId="4" fillId="0" borderId="50" xfId="0" applyNumberFormat="1" applyFont="1" applyBorder="1" applyAlignment="1">
      <alignment horizontal="center" vertical="center"/>
    </xf>
    <xf numFmtId="0" fontId="8" fillId="0" borderId="50" xfId="0" applyFont="1" applyBorder="1" applyAlignment="1" applyProtection="1">
      <alignment horizontal="center" vertical="center"/>
      <protection hidden="1"/>
    </xf>
    <xf numFmtId="0" fontId="4" fillId="0" borderId="50" xfId="0" applyFont="1" applyBorder="1" applyAlignment="1">
      <alignment vertical="center" wrapText="1"/>
    </xf>
    <xf numFmtId="0" fontId="4" fillId="0" borderId="50" xfId="0" applyFont="1" applyBorder="1" applyAlignment="1" applyProtection="1">
      <alignment horizontal="center" vertical="center"/>
      <protection hidden="1"/>
    </xf>
    <xf numFmtId="0" fontId="4" fillId="0" borderId="50" xfId="0" applyFont="1" applyBorder="1" applyAlignment="1" applyProtection="1">
      <alignment horizontal="center" vertical="center" textRotation="90"/>
      <protection locked="0"/>
    </xf>
    <xf numFmtId="9" fontId="4" fillId="0" borderId="50" xfId="0" applyNumberFormat="1"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hidden="1"/>
    </xf>
    <xf numFmtId="0" fontId="8" fillId="0" borderId="26"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protection hidden="1"/>
    </xf>
    <xf numFmtId="0" fontId="14" fillId="0" borderId="25" xfId="0" applyFont="1" applyBorder="1" applyAlignment="1">
      <alignment horizontal="center" vertical="center"/>
    </xf>
    <xf numFmtId="0" fontId="4" fillId="0" borderId="28"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protection locked="0"/>
    </xf>
    <xf numFmtId="0" fontId="8" fillId="0" borderId="28" xfId="0" applyFont="1" applyBorder="1" applyAlignment="1" applyProtection="1">
      <alignment horizontal="center" vertical="center" wrapText="1"/>
      <protection hidden="1"/>
    </xf>
    <xf numFmtId="9" fontId="15" fillId="0" borderId="28" xfId="0" applyNumberFormat="1" applyFont="1" applyBorder="1" applyAlignment="1" applyProtection="1">
      <alignment horizontal="center" vertical="center" wrapText="1"/>
      <protection locked="0"/>
    </xf>
    <xf numFmtId="0" fontId="8" fillId="0" borderId="28" xfId="0" applyFont="1" applyBorder="1" applyAlignment="1" applyProtection="1">
      <alignment horizontal="center" vertical="center"/>
      <protection hidden="1"/>
    </xf>
    <xf numFmtId="0" fontId="4" fillId="0" borderId="28" xfId="0" applyFont="1" applyBorder="1" applyAlignment="1" applyProtection="1">
      <alignment horizontal="justify" vertical="center" wrapText="1"/>
      <protection locked="0"/>
    </xf>
    <xf numFmtId="0" fontId="4" fillId="0" borderId="28" xfId="0" applyFont="1" applyBorder="1" applyAlignment="1" applyProtection="1">
      <alignment horizontal="center" vertical="center"/>
      <protection hidden="1"/>
    </xf>
    <xf numFmtId="0" fontId="4" fillId="0" borderId="28" xfId="0" applyFont="1" applyBorder="1" applyAlignment="1" applyProtection="1">
      <alignment horizontal="center" vertical="center" textRotation="90"/>
      <protection locked="0"/>
    </xf>
    <xf numFmtId="0" fontId="14" fillId="0" borderId="28" xfId="0" applyFont="1" applyBorder="1" applyAlignment="1">
      <alignment horizontal="center" vertical="center"/>
    </xf>
    <xf numFmtId="0" fontId="15" fillId="0" borderId="24" xfId="0" applyFont="1" applyBorder="1" applyAlignment="1" applyProtection="1">
      <alignment horizontal="center" vertical="center"/>
      <protection locked="0"/>
    </xf>
    <xf numFmtId="9" fontId="15" fillId="0" borderId="24" xfId="0" applyNumberFormat="1" applyFont="1" applyBorder="1" applyAlignment="1" applyProtection="1">
      <alignment horizontal="center" vertical="center" wrapText="1"/>
      <protection hidden="1"/>
    </xf>
    <xf numFmtId="0" fontId="14" fillId="0" borderId="24" xfId="0" applyFont="1" applyBorder="1" applyAlignment="1">
      <alignment horizontal="center" vertical="center"/>
    </xf>
    <xf numFmtId="0" fontId="9" fillId="0" borderId="25" xfId="0" applyFont="1" applyBorder="1" applyAlignment="1" applyProtection="1">
      <alignment horizontal="justify" vertical="center" wrapText="1"/>
      <protection locked="0"/>
    </xf>
    <xf numFmtId="9" fontId="4" fillId="0" borderId="28" xfId="0" applyNumberFormat="1" applyFont="1" applyBorder="1" applyAlignment="1" applyProtection="1">
      <alignment horizontal="center" vertical="center"/>
      <protection hidden="1"/>
    </xf>
    <xf numFmtId="0" fontId="15" fillId="0" borderId="24" xfId="0" applyFont="1" applyBorder="1" applyAlignment="1" applyProtection="1">
      <alignment horizontal="justify" vertical="center" wrapText="1"/>
      <protection locked="0"/>
    </xf>
    <xf numFmtId="0" fontId="12" fillId="2" borderId="25" xfId="0" applyFont="1" applyFill="1" applyBorder="1" applyAlignment="1" applyProtection="1">
      <alignment horizontal="justify" vertical="center" wrapText="1"/>
      <protection locked="0"/>
    </xf>
    <xf numFmtId="0" fontId="12" fillId="2" borderId="24" xfId="0" applyFont="1" applyFill="1" applyBorder="1" applyAlignment="1" applyProtection="1">
      <alignment horizontal="justify" vertical="center" wrapText="1"/>
      <protection locked="0"/>
    </xf>
    <xf numFmtId="0" fontId="17" fillId="2" borderId="0" xfId="0" applyFont="1" applyFill="1"/>
    <xf numFmtId="0" fontId="8" fillId="0" borderId="0" xfId="0" applyFont="1" applyAlignment="1" applyProtection="1">
      <alignment vertical="center" wrapText="1"/>
      <protection hidden="1"/>
    </xf>
    <xf numFmtId="0" fontId="8" fillId="2" borderId="0" xfId="0" applyFont="1" applyFill="1" applyAlignment="1" applyProtection="1">
      <alignment horizontal="center" vertical="center"/>
      <protection hidden="1"/>
    </xf>
    <xf numFmtId="0" fontId="12" fillId="0" borderId="23" xfId="0" applyFont="1" applyBorder="1" applyAlignment="1" applyProtection="1">
      <alignment horizontal="justify" vertical="center" wrapText="1"/>
      <protection locked="0"/>
    </xf>
    <xf numFmtId="0" fontId="10" fillId="0" borderId="25" xfId="0" applyFont="1" applyBorder="1" applyAlignment="1" applyProtection="1">
      <alignment horizontal="center" vertical="center"/>
      <protection hidden="1"/>
    </xf>
    <xf numFmtId="0" fontId="10" fillId="0" borderId="25" xfId="0" applyFont="1" applyBorder="1" applyAlignment="1" applyProtection="1">
      <alignment horizontal="center" vertical="center" textRotation="90"/>
      <protection locked="0"/>
    </xf>
    <xf numFmtId="9" fontId="10" fillId="0" borderId="25" xfId="0" applyNumberFormat="1"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10" fillId="0" borderId="24" xfId="0" applyFont="1" applyBorder="1" applyAlignment="1" applyProtection="1">
      <alignment horizontal="center" vertical="center" textRotation="90"/>
      <protection locked="0"/>
    </xf>
    <xf numFmtId="9" fontId="10" fillId="0" borderId="24" xfId="0" applyNumberFormat="1" applyFont="1" applyBorder="1" applyAlignment="1" applyProtection="1">
      <alignment horizontal="center" vertical="center"/>
      <protection hidden="1"/>
    </xf>
    <xf numFmtId="0" fontId="10" fillId="0" borderId="24" xfId="0" applyFont="1" applyBorder="1" applyAlignment="1" applyProtection="1">
      <alignment horizontal="center" vertical="center"/>
      <protection locked="0"/>
    </xf>
    <xf numFmtId="0" fontId="16" fillId="0" borderId="24" xfId="0" applyFont="1" applyBorder="1" applyAlignment="1" applyProtection="1">
      <alignment horizontal="center" vertical="center" wrapText="1"/>
      <protection hidden="1"/>
    </xf>
    <xf numFmtId="9" fontId="10" fillId="0" borderId="24" xfId="0" applyNumberFormat="1" applyFont="1" applyBorder="1" applyAlignment="1" applyProtection="1">
      <alignment horizontal="center" vertical="center" wrapText="1"/>
      <protection hidden="1"/>
    </xf>
    <xf numFmtId="9" fontId="10" fillId="0" borderId="24" xfId="0" applyNumberFormat="1" applyFont="1" applyBorder="1" applyAlignment="1" applyProtection="1">
      <alignment horizontal="center" vertical="center" wrapText="1"/>
      <protection locked="0"/>
    </xf>
    <xf numFmtId="0" fontId="16" fillId="0" borderId="24" xfId="0" applyFont="1" applyBorder="1" applyAlignment="1" applyProtection="1">
      <alignment horizontal="center" vertical="center"/>
      <protection hidden="1"/>
    </xf>
    <xf numFmtId="0" fontId="4" fillId="0" borderId="52" xfId="0" applyFont="1" applyBorder="1"/>
    <xf numFmtId="0" fontId="7" fillId="7" borderId="52" xfId="0" applyFont="1" applyFill="1" applyBorder="1" applyAlignment="1">
      <alignment horizontal="center" vertical="center" wrapText="1"/>
    </xf>
    <xf numFmtId="0" fontId="9" fillId="0" borderId="59" xfId="0" applyFont="1" applyBorder="1" applyAlignment="1" applyProtection="1">
      <alignment horizontal="center" vertical="center"/>
      <protection hidden="1"/>
    </xf>
    <xf numFmtId="0" fontId="7" fillId="7" borderId="26" xfId="0" applyFont="1" applyFill="1" applyBorder="1" applyAlignment="1">
      <alignment horizontal="justify" vertical="center" wrapText="1"/>
    </xf>
    <xf numFmtId="0" fontId="7" fillId="7" borderId="24" xfId="0" applyFont="1" applyFill="1" applyBorder="1" applyAlignment="1">
      <alignment horizontal="justify" vertical="center" wrapText="1"/>
    </xf>
    <xf numFmtId="0" fontId="4" fillId="0" borderId="62" xfId="0" applyFont="1" applyBorder="1" applyAlignment="1">
      <alignment vertical="center" wrapText="1"/>
    </xf>
    <xf numFmtId="0" fontId="4" fillId="0" borderId="61"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4" xfId="0" applyFont="1" applyBorder="1" applyAlignment="1">
      <alignment wrapText="1"/>
    </xf>
    <xf numFmtId="0" fontId="4" fillId="0" borderId="20" xfId="0" applyFont="1" applyBorder="1" applyAlignment="1">
      <alignment vertical="center" wrapText="1"/>
    </xf>
    <xf numFmtId="0" fontId="4" fillId="0" borderId="29" xfId="0" applyFont="1" applyBorder="1" applyAlignment="1">
      <alignment horizontal="left" vertical="center" wrapText="1"/>
    </xf>
    <xf numFmtId="0" fontId="4" fillId="0" borderId="66" xfId="0" applyFont="1" applyBorder="1"/>
    <xf numFmtId="0" fontId="4" fillId="0" borderId="66" xfId="0" applyFont="1" applyBorder="1" applyAlignment="1">
      <alignment horizontal="center" vertical="center" wrapText="1"/>
    </xf>
    <xf numFmtId="0" fontId="4" fillId="0" borderId="29" xfId="0" applyFont="1" applyBorder="1" applyAlignment="1">
      <alignment horizontal="justify" vertical="center" wrapText="1"/>
    </xf>
    <xf numFmtId="0" fontId="4" fillId="0" borderId="66" xfId="0" applyFont="1" applyBorder="1" applyAlignment="1">
      <alignment horizontal="center" vertical="center"/>
    </xf>
    <xf numFmtId="0" fontId="4" fillId="0" borderId="66" xfId="0" applyFont="1" applyBorder="1" applyAlignment="1">
      <alignment horizontal="center" vertical="center" wrapText="1"/>
    </xf>
    <xf numFmtId="0" fontId="4" fillId="0" borderId="66" xfId="0" applyFont="1" applyBorder="1" applyAlignment="1">
      <alignment horizontal="center"/>
    </xf>
    <xf numFmtId="0" fontId="4" fillId="0" borderId="65" xfId="0" applyFont="1" applyBorder="1" applyAlignment="1">
      <alignment horizontal="center"/>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5" fillId="8" borderId="36" xfId="0" applyFont="1" applyFill="1" applyBorder="1" applyAlignment="1">
      <alignment horizontal="center" vertical="center" wrapText="1"/>
    </xf>
    <xf numFmtId="0" fontId="5" fillId="8" borderId="37"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4" fillId="0" borderId="65"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37" xfId="0" applyFont="1" applyBorder="1" applyAlignment="1">
      <alignment horizontal="left" vertical="center" wrapText="1"/>
    </xf>
    <xf numFmtId="0" fontId="4" fillId="2" borderId="1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0" borderId="51"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2" xfId="0" applyFont="1" applyBorder="1" applyAlignment="1">
      <alignment horizontal="justify" vertical="center" wrapText="1"/>
    </xf>
    <xf numFmtId="0" fontId="4" fillId="0" borderId="49"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wrapText="1"/>
    </xf>
    <xf numFmtId="0" fontId="16" fillId="0" borderId="25" xfId="0" applyFont="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5" fillId="6" borderId="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9" xfId="0" applyFont="1" applyFill="1" applyBorder="1" applyAlignment="1">
      <alignment horizontal="center" vertical="center" textRotation="90" wrapText="1"/>
    </xf>
    <xf numFmtId="0" fontId="5" fillId="6" borderId="11" xfId="0" applyFont="1" applyFill="1" applyBorder="1" applyAlignment="1">
      <alignment horizontal="center" vertical="center" textRotation="90" wrapText="1"/>
    </xf>
    <xf numFmtId="0" fontId="8" fillId="0" borderId="23" xfId="0" applyFont="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justify" vertical="center" wrapText="1"/>
    </xf>
    <xf numFmtId="0" fontId="4" fillId="0" borderId="24" xfId="0" applyFont="1" applyBorder="1" applyAlignment="1">
      <alignment horizontal="justify" vertical="center" wrapText="1"/>
    </xf>
    <xf numFmtId="0" fontId="10" fillId="0" borderId="25"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6" fillId="0" borderId="25" xfId="0" applyFont="1" applyBorder="1" applyAlignment="1" applyProtection="1">
      <alignment horizontal="center" vertical="center" wrapText="1"/>
      <protection hidden="1"/>
    </xf>
    <xf numFmtId="0" fontId="16" fillId="0" borderId="24" xfId="0" applyFont="1" applyBorder="1" applyAlignment="1" applyProtection="1">
      <alignment horizontal="center" vertical="center" wrapText="1"/>
      <protection hidden="1"/>
    </xf>
    <xf numFmtId="9" fontId="10" fillId="0" borderId="25" xfId="0" applyNumberFormat="1" applyFont="1" applyBorder="1" applyAlignment="1" applyProtection="1">
      <alignment horizontal="center" vertical="center" wrapText="1"/>
      <protection hidden="1"/>
    </xf>
    <xf numFmtId="9" fontId="10" fillId="0" borderId="24" xfId="0" applyNumberFormat="1" applyFont="1" applyBorder="1" applyAlignment="1" applyProtection="1">
      <alignment horizontal="center" vertical="center" wrapText="1"/>
      <protection hidden="1"/>
    </xf>
    <xf numFmtId="0" fontId="5" fillId="6" borderId="3" xfId="0" applyFont="1" applyFill="1" applyBorder="1" applyAlignment="1">
      <alignment horizontal="center" vertical="center"/>
    </xf>
    <xf numFmtId="0" fontId="5" fillId="6" borderId="6" xfId="0" applyFont="1" applyFill="1" applyBorder="1" applyAlignment="1">
      <alignment horizontal="center" vertical="center"/>
    </xf>
    <xf numFmtId="9" fontId="10" fillId="0" borderId="25" xfId="0" applyNumberFormat="1" applyFont="1" applyBorder="1" applyAlignment="1" applyProtection="1">
      <alignment horizontal="center" vertical="center" wrapText="1"/>
      <protection locked="0"/>
    </xf>
    <xf numFmtId="9" fontId="10" fillId="0" borderId="24" xfId="0" applyNumberFormat="1" applyFont="1" applyBorder="1" applyAlignment="1" applyProtection="1">
      <alignment horizontal="center" vertical="center" wrapText="1"/>
      <protection locked="0"/>
    </xf>
    <xf numFmtId="0" fontId="5" fillId="4" borderId="19"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4" fillId="0" borderId="23" xfId="0" applyFont="1" applyBorder="1" applyAlignment="1">
      <alignment horizontal="justify" vertical="center" wrapText="1"/>
    </xf>
    <xf numFmtId="0" fontId="8" fillId="0" borderId="23"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9" fontId="4" fillId="0" borderId="23" xfId="0" applyNumberFormat="1" applyFont="1" applyBorder="1" applyAlignment="1">
      <alignment horizontal="center" vertical="center"/>
    </xf>
    <xf numFmtId="9" fontId="4" fillId="0" borderId="24" xfId="0" applyNumberFormat="1" applyFont="1" applyBorder="1" applyAlignment="1">
      <alignment horizontal="center" vertical="center"/>
    </xf>
    <xf numFmtId="0" fontId="8" fillId="0" borderId="25"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5" fillId="0" borderId="25"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wrapText="1"/>
      <protection hidden="1"/>
    </xf>
    <xf numFmtId="9" fontId="4" fillId="0" borderId="25" xfId="0" applyNumberFormat="1" applyFont="1" applyBorder="1" applyAlignment="1">
      <alignment horizontal="center" vertical="center"/>
    </xf>
    <xf numFmtId="9" fontId="4" fillId="0" borderId="26" xfId="0" applyNumberFormat="1" applyFont="1" applyBorder="1" applyAlignment="1">
      <alignment horizontal="center" vertical="center"/>
    </xf>
    <xf numFmtId="9" fontId="4" fillId="0" borderId="27" xfId="0" applyNumberFormat="1" applyFont="1" applyBorder="1" applyAlignment="1">
      <alignment horizontal="center" vertical="center"/>
    </xf>
    <xf numFmtId="0" fontId="4" fillId="0" borderId="25"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26" xfId="0" applyFont="1" applyBorder="1" applyAlignment="1" applyProtection="1">
      <alignment horizontal="center" vertical="center" textRotation="90"/>
      <protection locked="0"/>
    </xf>
    <xf numFmtId="0" fontId="4" fillId="0" borderId="23" xfId="0" applyFont="1" applyBorder="1" applyAlignment="1" applyProtection="1">
      <alignment horizontal="center" vertical="center" textRotation="90"/>
      <protection locked="0"/>
    </xf>
    <xf numFmtId="9" fontId="4" fillId="0" borderId="26" xfId="0" applyNumberFormat="1" applyFont="1" applyBorder="1" applyAlignment="1" applyProtection="1">
      <alignment horizontal="center" vertical="center"/>
      <protection hidden="1"/>
    </xf>
    <xf numFmtId="9" fontId="4" fillId="0" borderId="23" xfId="0" applyNumberFormat="1" applyFont="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6" xfId="0" applyFont="1" applyBorder="1" applyAlignment="1">
      <alignment horizontal="center" vertical="center"/>
    </xf>
    <xf numFmtId="0" fontId="6" fillId="0" borderId="25" xfId="0" applyFont="1" applyBorder="1" applyAlignment="1" applyProtection="1">
      <alignment horizontal="justify" vertical="center" wrapText="1"/>
      <protection locked="0"/>
    </xf>
    <xf numFmtId="0" fontId="6" fillId="0" borderId="24" xfId="0" applyFont="1" applyBorder="1" applyAlignment="1" applyProtection="1">
      <alignment horizontal="justify" vertical="center" wrapText="1"/>
      <protection locked="0"/>
    </xf>
    <xf numFmtId="0" fontId="8" fillId="0" borderId="28" xfId="0" applyFont="1" applyBorder="1" applyAlignment="1" applyProtection="1">
      <alignment horizontal="center" vertical="center"/>
      <protection hidden="1"/>
    </xf>
    <xf numFmtId="0" fontId="8" fillId="0" borderId="51" xfId="0" applyFont="1" applyBorder="1" applyAlignment="1" applyProtection="1">
      <alignment horizontal="center" vertical="center" wrapText="1"/>
      <protection hidden="1"/>
    </xf>
    <xf numFmtId="0" fontId="8" fillId="0" borderId="52" xfId="0" applyFont="1" applyBorder="1" applyAlignment="1" applyProtection="1">
      <alignment horizontal="center" vertical="center" wrapText="1"/>
      <protection hidden="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6" fillId="0" borderId="28" xfId="0" applyFont="1" applyBorder="1" applyAlignment="1" applyProtection="1">
      <alignment horizontal="justify" vertical="center" wrapText="1"/>
      <protection locked="0"/>
    </xf>
    <xf numFmtId="0" fontId="4" fillId="0" borderId="25"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8" fillId="0" borderId="28" xfId="0" applyFont="1" applyBorder="1" applyAlignment="1" applyProtection="1">
      <alignment horizontal="center" vertical="center" wrapText="1"/>
      <protection hidden="1"/>
    </xf>
    <xf numFmtId="9" fontId="4" fillId="0" borderId="23" xfId="0" applyNumberFormat="1" applyFont="1" applyBorder="1" applyAlignment="1" applyProtection="1">
      <alignment horizontal="center" vertical="center" wrapText="1"/>
      <protection hidden="1"/>
    </xf>
    <xf numFmtId="9" fontId="4" fillId="0" borderId="28" xfId="0" applyNumberFormat="1" applyFont="1" applyBorder="1" applyAlignment="1" applyProtection="1">
      <alignment horizontal="center" vertical="center" wrapText="1"/>
      <protection hidden="1"/>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9" fontId="15" fillId="0" borderId="23" xfId="0" applyNumberFormat="1" applyFont="1" applyBorder="1" applyAlignment="1" applyProtection="1">
      <alignment horizontal="center" vertical="center" wrapText="1"/>
      <protection locked="0"/>
    </xf>
    <xf numFmtId="9" fontId="15" fillId="0" borderId="28" xfId="0" applyNumberFormat="1" applyFont="1" applyBorder="1" applyAlignment="1" applyProtection="1">
      <alignment horizontal="center" vertical="center" wrapText="1"/>
      <protection locked="0"/>
    </xf>
    <xf numFmtId="9" fontId="15" fillId="0" borderId="23" xfId="0" applyNumberFormat="1" applyFont="1" applyBorder="1" applyAlignment="1" applyProtection="1">
      <alignment horizontal="center" vertical="center" wrapText="1"/>
      <protection hidden="1"/>
    </xf>
    <xf numFmtId="9" fontId="15" fillId="0" borderId="28" xfId="0" applyNumberFormat="1" applyFont="1" applyBorder="1" applyAlignment="1" applyProtection="1">
      <alignment horizontal="center" vertical="center" wrapText="1"/>
      <protection hidden="1"/>
    </xf>
    <xf numFmtId="0" fontId="4" fillId="0" borderId="49"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33" xfId="0" applyFont="1" applyFill="1" applyBorder="1" applyAlignment="1">
      <alignment horizontal="center" vertical="center" wrapText="1"/>
    </xf>
    <xf numFmtId="0" fontId="5" fillId="6" borderId="35" xfId="0" applyFont="1" applyFill="1" applyBorder="1" applyAlignment="1">
      <alignment horizontal="center" vertical="center" textRotation="90" wrapText="1"/>
    </xf>
    <xf numFmtId="0" fontId="3" fillId="5" borderId="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15" fillId="0" borderId="25"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9" fontId="4" fillId="0" borderId="28" xfId="0" applyNumberFormat="1" applyFont="1" applyBorder="1" applyAlignment="1">
      <alignment horizontal="center" vertical="center"/>
    </xf>
    <xf numFmtId="0" fontId="3" fillId="0" borderId="24" xfId="0" applyFont="1" applyBorder="1" applyAlignment="1" applyProtection="1">
      <alignment horizontal="center" vertical="center"/>
      <protection hidden="1"/>
    </xf>
    <xf numFmtId="0" fontId="4"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9" fontId="15" fillId="0" borderId="25" xfId="0" applyNumberFormat="1" applyFont="1" applyBorder="1" applyAlignment="1" applyProtection="1">
      <alignment horizontal="center" vertical="center" wrapText="1"/>
      <protection locked="0"/>
    </xf>
    <xf numFmtId="9" fontId="15" fillId="0" borderId="24" xfId="0" applyNumberFormat="1"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52" xfId="0" applyFont="1" applyBorder="1" applyAlignment="1" applyProtection="1">
      <alignment horizontal="center" vertical="center"/>
      <protection hidden="1"/>
    </xf>
    <xf numFmtId="0" fontId="4" fillId="0" borderId="60"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8" fillId="0" borderId="26"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9" fontId="7" fillId="7" borderId="26" xfId="0" applyNumberFormat="1" applyFont="1" applyFill="1" applyBorder="1" applyAlignment="1">
      <alignment horizontal="center" vertical="center" wrapText="1"/>
    </xf>
    <xf numFmtId="9" fontId="7" fillId="7" borderId="27" xfId="0" applyNumberFormat="1"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9" fontId="7" fillId="7" borderId="26" xfId="0" applyNumberFormat="1" applyFont="1" applyFill="1" applyBorder="1" applyAlignment="1">
      <alignment horizontal="center" vertical="center"/>
    </xf>
    <xf numFmtId="9" fontId="7" fillId="7" borderId="27" xfId="0" applyNumberFormat="1" applyFont="1" applyFill="1" applyBorder="1" applyAlignment="1">
      <alignment horizontal="center" vertical="center"/>
    </xf>
    <xf numFmtId="0" fontId="3" fillId="0" borderId="25" xfId="0" applyFont="1" applyBorder="1" applyAlignment="1" applyProtection="1">
      <alignment horizontal="center" vertical="center"/>
      <protection hidden="1"/>
    </xf>
    <xf numFmtId="0" fontId="4" fillId="0" borderId="23"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5" fillId="0" borderId="26"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4" fillId="0" borderId="26" xfId="0" applyFont="1" applyBorder="1" applyAlignment="1">
      <alignment horizontal="justify"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 fillId="0" borderId="24" xfId="0" applyFont="1" applyBorder="1" applyAlignment="1" applyProtection="1">
      <alignment horizontal="center" vertical="center" wrapText="1"/>
      <protection hidden="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7" fillId="0" borderId="26"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26" xfId="0" applyFont="1" applyBorder="1" applyAlignment="1" applyProtection="1">
      <alignment horizontal="center" vertical="center" textRotation="90"/>
      <protection locked="0"/>
    </xf>
    <xf numFmtId="0" fontId="7" fillId="0" borderId="23" xfId="0" applyFont="1" applyBorder="1" applyAlignment="1" applyProtection="1">
      <alignment horizontal="center" vertical="center" textRotation="90"/>
      <protection locked="0"/>
    </xf>
    <xf numFmtId="9" fontId="7" fillId="0" borderId="26" xfId="0" applyNumberFormat="1" applyFont="1" applyBorder="1" applyAlignment="1" applyProtection="1">
      <alignment horizontal="center" vertical="center"/>
      <protection hidden="1"/>
    </xf>
    <xf numFmtId="9" fontId="7" fillId="0" borderId="23" xfId="0" applyNumberFormat="1"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4" fillId="0" borderId="63" xfId="0" applyFont="1" applyBorder="1" applyAlignment="1">
      <alignment horizontal="justify"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3" xfId="0" applyFont="1" applyBorder="1"/>
    <xf numFmtId="0" fontId="12" fillId="0" borderId="39" xfId="0" applyFont="1" applyBorder="1" applyAlignment="1">
      <alignment horizontal="justify" vertical="center" wrapText="1"/>
    </xf>
    <xf numFmtId="0" fontId="12" fillId="0" borderId="43" xfId="0" applyFont="1" applyBorder="1" applyAlignment="1">
      <alignment horizontal="justify" vertical="center" wrapText="1"/>
    </xf>
    <xf numFmtId="0" fontId="12" fillId="0" borderId="39" xfId="0" applyFont="1" applyBorder="1" applyAlignment="1">
      <alignment horizontal="center" vertical="center"/>
    </xf>
    <xf numFmtId="0" fontId="13" fillId="0" borderId="39" xfId="0" applyFont="1" applyBorder="1" applyAlignment="1">
      <alignment horizontal="center" vertical="center" wrapText="1"/>
    </xf>
    <xf numFmtId="9" fontId="12" fillId="0" borderId="39" xfId="0" applyNumberFormat="1" applyFont="1" applyBorder="1" applyAlignment="1">
      <alignment horizontal="center" vertical="center" wrapText="1"/>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8" xfId="0" applyFont="1" applyFill="1" applyBorder="1" applyAlignment="1">
      <alignment horizontal="center" vertical="center"/>
    </xf>
    <xf numFmtId="0" fontId="8" fillId="0" borderId="39" xfId="0" applyFont="1" applyBorder="1" applyAlignment="1">
      <alignment horizontal="center" vertical="center"/>
    </xf>
    <xf numFmtId="0" fontId="14" fillId="0" borderId="42" xfId="0" applyFont="1" applyBorder="1" applyAlignment="1">
      <alignment horizontal="center" vertical="center"/>
    </xf>
    <xf numFmtId="0" fontId="12" fillId="0" borderId="46" xfId="0" applyFont="1" applyBorder="1"/>
    <xf numFmtId="0" fontId="13" fillId="0" borderId="39" xfId="0" applyFont="1" applyBorder="1" applyAlignment="1">
      <alignment horizontal="center" vertical="center"/>
    </xf>
    <xf numFmtId="0" fontId="5" fillId="4" borderId="53"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58" xfId="0" applyFont="1" applyFill="1" applyBorder="1" applyAlignment="1">
      <alignment horizontal="center" vertical="center" wrapText="1"/>
    </xf>
  </cellXfs>
  <cellStyles count="3">
    <cellStyle name="Normal" xfId="0" builtinId="0"/>
    <cellStyle name="Normal 2" xfId="1"/>
    <cellStyle name="Normal 2 2" xfId="2"/>
  </cellStyles>
  <dxfs count="15">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2013769</xdr:colOff>
      <xdr:row>0</xdr:row>
      <xdr:rowOff>363682</xdr:rowOff>
    </xdr:from>
    <xdr:ext cx="4411275" cy="1472142"/>
    <xdr:pic>
      <xdr:nvPicPr>
        <xdr:cNvPr id="2" name="Imagen 1">
          <a:extLst>
            <a:ext uri="{FF2B5EF4-FFF2-40B4-BE49-F238E27FC236}">
              <a16:creationId xmlns:a16="http://schemas.microsoft.com/office/drawing/2014/main" xmlns="" id="{CC5B10DD-7A94-48E7-AF08-BF392D1747E6}"/>
            </a:ext>
          </a:extLst>
        </xdr:cNvPr>
        <xdr:cNvPicPr>
          <a:picLocks noChangeAspect="1"/>
        </xdr:cNvPicPr>
      </xdr:nvPicPr>
      <xdr:blipFill>
        <a:blip xmlns:r="http://schemas.openxmlformats.org/officeDocument/2006/relationships" r:embed="rId1"/>
        <a:stretch>
          <a:fillRect/>
        </a:stretch>
      </xdr:blipFill>
      <xdr:spPr>
        <a:xfrm>
          <a:off x="2156644" y="363682"/>
          <a:ext cx="4411275" cy="147214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ifu\OneDrive\Documentos\CNMH\ADMINISTRACI&#211;N%20DE%20RIESGOS\2022\Soporte\Mapa%20de%20riesgos%20Direccion%20Estrat&#233;g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DMINISTRACI&#211;N%20DE%20RIESGOS\2023\R.%20Gesti&#243;n\Soportes\Soportes%20mapa%20ajustado\Direcci&#243;n%20de%20Arch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Riesgos"/>
      <sheetName val="Tabla probabilidad"/>
      <sheetName val="Tabla Impacto"/>
      <sheetName val="Matriz Calor Inherente"/>
      <sheetName val="Matriz Calor Residual"/>
      <sheetName val="Tabla Valoración controles"/>
      <sheetName val="Opciones Tratamiento"/>
      <sheetName val="Hoja1"/>
    </sheetNames>
    <sheetDataSet>
      <sheetData sheetId="0" refreshError="1"/>
      <sheetData sheetId="1" refreshError="1">
        <row r="10">
          <cell r="M10" t="str">
            <v>Mayor</v>
          </cell>
          <cell r="O10" t="str">
            <v>Alto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Riesgos"/>
      <sheetName val="Tabla probabilidad"/>
      <sheetName val="Tabla Impacto"/>
      <sheetName val="Matriz Calor Inherente"/>
      <sheetName val="Matriz Calor Residual"/>
      <sheetName val="Tabla Valoración controles"/>
      <sheetName val="Opciones Tratamiento"/>
      <sheetName val="Hoja1"/>
    </sheetNames>
    <sheetDataSet>
      <sheetData sheetId="0"/>
      <sheetData sheetId="1">
        <row r="16">
          <cell r="I16" t="str">
            <v>Muy Alta</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7"/>
  <sheetViews>
    <sheetView showGridLines="0" tabSelected="1" topLeftCell="Y45" zoomScale="44" zoomScaleNormal="44" zoomScaleSheetLayoutView="25" workbookViewId="0">
      <selection activeCell="Z46" sqref="Z46:Z49"/>
    </sheetView>
  </sheetViews>
  <sheetFormatPr baseColWidth="10" defaultRowHeight="27.75" x14ac:dyDescent="0.45"/>
  <cols>
    <col min="1" max="1" width="2.140625" style="3" customWidth="1"/>
    <col min="2" max="2" width="51.42578125" style="3" customWidth="1"/>
    <col min="3" max="3" width="98" style="3" customWidth="1"/>
    <col min="4" max="4" width="36.42578125" style="3" customWidth="1"/>
    <col min="5" max="5" width="32.28515625" style="3" customWidth="1"/>
    <col min="6" max="6" width="33.5703125" style="3" customWidth="1"/>
    <col min="7" max="7" width="13.85546875" style="3" customWidth="1"/>
    <col min="8" max="8" width="41" style="3" customWidth="1"/>
    <col min="9" max="9" width="36.28515625" style="3" customWidth="1"/>
    <col min="10" max="10" width="14.28515625" style="3" customWidth="1"/>
    <col min="11" max="11" width="39.28515625" style="3" customWidth="1"/>
    <col min="12" max="12" width="6.7109375" style="3" customWidth="1"/>
    <col min="13" max="13" width="255.7109375" style="3" bestFit="1" customWidth="1"/>
    <col min="14" max="14" width="34.85546875" style="3" customWidth="1"/>
    <col min="15" max="15" width="11.42578125" style="3"/>
    <col min="16" max="16" width="11.42578125" style="3" customWidth="1"/>
    <col min="17" max="20" width="11.42578125" style="3"/>
    <col min="21" max="21" width="31.140625" style="3" customWidth="1"/>
    <col min="22" max="22" width="44" style="3" customWidth="1"/>
    <col min="23" max="23" width="8.85546875" style="3" customWidth="1"/>
    <col min="24" max="24" width="77.7109375" style="3" customWidth="1"/>
    <col min="25" max="25" width="194.85546875" style="3" customWidth="1"/>
    <col min="26" max="26" width="133.85546875" style="3" customWidth="1"/>
    <col min="27" max="27" width="60.42578125" style="3" customWidth="1"/>
    <col min="28" max="16384" width="11.42578125" style="3"/>
  </cols>
  <sheetData>
    <row r="1" spans="2:27" ht="50.25" customHeight="1" x14ac:dyDescent="0.45">
      <c r="B1" s="1"/>
      <c r="C1" s="2"/>
      <c r="D1" s="62"/>
      <c r="E1" s="376" t="s">
        <v>170</v>
      </c>
      <c r="F1" s="377"/>
      <c r="G1" s="377"/>
      <c r="H1" s="377"/>
      <c r="I1" s="377"/>
      <c r="J1" s="377"/>
      <c r="K1" s="377"/>
      <c r="L1" s="377"/>
      <c r="M1" s="377"/>
      <c r="N1" s="377"/>
      <c r="O1" s="377"/>
      <c r="P1" s="377"/>
      <c r="Q1" s="377"/>
      <c r="R1" s="377"/>
      <c r="S1" s="377"/>
      <c r="T1" s="377"/>
      <c r="U1" s="377"/>
      <c r="V1" s="378"/>
    </row>
    <row r="2" spans="2:27" ht="114.75" customHeight="1" thickBot="1" x14ac:dyDescent="0.5">
      <c r="B2" s="4"/>
      <c r="C2" s="5"/>
      <c r="D2" s="63"/>
      <c r="E2" s="379"/>
      <c r="F2" s="380"/>
      <c r="G2" s="380"/>
      <c r="H2" s="380"/>
      <c r="I2" s="380"/>
      <c r="J2" s="380"/>
      <c r="K2" s="380"/>
      <c r="L2" s="380"/>
      <c r="M2" s="380"/>
      <c r="N2" s="380"/>
      <c r="O2" s="380"/>
      <c r="P2" s="380"/>
      <c r="Q2" s="380"/>
      <c r="R2" s="380"/>
      <c r="S2" s="380"/>
      <c r="T2" s="380"/>
      <c r="U2" s="380"/>
      <c r="V2" s="381"/>
    </row>
    <row r="3" spans="2:27" ht="28.5" thickBot="1" x14ac:dyDescent="0.5"/>
    <row r="4" spans="2:27" ht="70.5" customHeight="1" thickBot="1" x14ac:dyDescent="0.5">
      <c r="B4" s="367" t="s">
        <v>174</v>
      </c>
      <c r="C4" s="368"/>
      <c r="D4" s="6">
        <v>45169</v>
      </c>
    </row>
    <row r="5" spans="2:27" x14ac:dyDescent="0.45">
      <c r="B5" s="8"/>
      <c r="C5" s="8"/>
      <c r="D5" s="7"/>
    </row>
    <row r="6" spans="2:27" ht="28.5" thickBot="1" x14ac:dyDescent="0.5">
      <c r="B6" s="39"/>
      <c r="C6" s="40"/>
      <c r="D6" s="39"/>
      <c r="E6" s="41"/>
      <c r="F6" s="42"/>
      <c r="G6" s="43"/>
      <c r="H6" s="39"/>
      <c r="I6" s="42"/>
      <c r="J6" s="43"/>
      <c r="K6" s="44"/>
      <c r="L6" s="45"/>
      <c r="M6" s="40"/>
      <c r="N6" s="46"/>
      <c r="O6" s="47"/>
      <c r="P6" s="47"/>
      <c r="Q6" s="48"/>
      <c r="R6" s="47"/>
      <c r="S6" s="47"/>
      <c r="T6" s="47"/>
      <c r="U6" s="44"/>
      <c r="V6" s="45"/>
    </row>
    <row r="7" spans="2:27" ht="97.5" customHeight="1" thickBot="1" x14ac:dyDescent="0.5">
      <c r="B7" s="246"/>
      <c r="C7" s="247"/>
      <c r="D7" s="248"/>
      <c r="E7" s="247"/>
      <c r="F7" s="247"/>
      <c r="G7" s="247"/>
      <c r="H7" s="247"/>
      <c r="I7" s="247"/>
      <c r="J7" s="247"/>
      <c r="K7" s="248"/>
      <c r="L7" s="246" t="s">
        <v>8</v>
      </c>
      <c r="M7" s="247"/>
      <c r="N7" s="247"/>
      <c r="O7" s="247"/>
      <c r="P7" s="247"/>
      <c r="Q7" s="247"/>
      <c r="R7" s="247"/>
      <c r="S7" s="247"/>
      <c r="T7" s="248"/>
      <c r="U7" s="249" t="s">
        <v>9</v>
      </c>
      <c r="V7" s="250"/>
      <c r="X7" s="363" t="s">
        <v>169</v>
      </c>
      <c r="Y7" s="363" t="s">
        <v>168</v>
      </c>
      <c r="Z7" s="195" t="s">
        <v>192</v>
      </c>
    </row>
    <row r="8" spans="2:27" ht="27.75" customHeight="1" x14ac:dyDescent="0.45">
      <c r="B8" s="251" t="s">
        <v>0</v>
      </c>
      <c r="C8" s="218" t="s">
        <v>1</v>
      </c>
      <c r="D8" s="220" t="s">
        <v>10</v>
      </c>
      <c r="E8" s="221" t="s">
        <v>11</v>
      </c>
      <c r="F8" s="218" t="s">
        <v>12</v>
      </c>
      <c r="G8" s="218" t="s">
        <v>13</v>
      </c>
      <c r="H8" s="218" t="s">
        <v>14</v>
      </c>
      <c r="I8" s="218" t="s">
        <v>15</v>
      </c>
      <c r="J8" s="242" t="s">
        <v>13</v>
      </c>
      <c r="K8" s="220" t="s">
        <v>16</v>
      </c>
      <c r="L8" s="224" t="s">
        <v>17</v>
      </c>
      <c r="M8" s="218" t="s">
        <v>18</v>
      </c>
      <c r="N8" s="218" t="s">
        <v>19</v>
      </c>
      <c r="O8" s="218" t="s">
        <v>20</v>
      </c>
      <c r="P8" s="218"/>
      <c r="Q8" s="218"/>
      <c r="R8" s="218"/>
      <c r="S8" s="218"/>
      <c r="T8" s="220"/>
      <c r="U8" s="221" t="s">
        <v>21</v>
      </c>
      <c r="V8" s="220" t="s">
        <v>22</v>
      </c>
      <c r="X8" s="364"/>
      <c r="Y8" s="364"/>
      <c r="Z8" s="196"/>
    </row>
    <row r="9" spans="2:27" ht="163.5" customHeight="1" thickBot="1" x14ac:dyDescent="0.5">
      <c r="B9" s="252"/>
      <c r="C9" s="219"/>
      <c r="D9" s="223"/>
      <c r="E9" s="222"/>
      <c r="F9" s="219"/>
      <c r="G9" s="219"/>
      <c r="H9" s="219"/>
      <c r="I9" s="219"/>
      <c r="J9" s="243"/>
      <c r="K9" s="223"/>
      <c r="L9" s="225"/>
      <c r="M9" s="219"/>
      <c r="N9" s="219"/>
      <c r="O9" s="9" t="s">
        <v>2</v>
      </c>
      <c r="P9" s="9" t="s">
        <v>23</v>
      </c>
      <c r="Q9" s="9" t="s">
        <v>24</v>
      </c>
      <c r="R9" s="9" t="s">
        <v>25</v>
      </c>
      <c r="S9" s="9" t="s">
        <v>26</v>
      </c>
      <c r="T9" s="10" t="s">
        <v>27</v>
      </c>
      <c r="U9" s="222"/>
      <c r="V9" s="223"/>
      <c r="X9" s="364"/>
      <c r="Y9" s="365"/>
      <c r="Z9" s="197"/>
    </row>
    <row r="10" spans="2:27" ht="408" customHeight="1" x14ac:dyDescent="0.45">
      <c r="B10" s="369" t="s">
        <v>4</v>
      </c>
      <c r="C10" s="371" t="s">
        <v>74</v>
      </c>
      <c r="D10" s="369" t="s">
        <v>75</v>
      </c>
      <c r="E10" s="373">
        <v>16</v>
      </c>
      <c r="F10" s="374" t="s">
        <v>44</v>
      </c>
      <c r="G10" s="375">
        <v>0.4</v>
      </c>
      <c r="H10" s="375" t="s">
        <v>55</v>
      </c>
      <c r="I10" s="374" t="s">
        <v>33</v>
      </c>
      <c r="J10" s="375">
        <v>0.6</v>
      </c>
      <c r="K10" s="385" t="s">
        <v>33</v>
      </c>
      <c r="L10" s="64">
        <v>1</v>
      </c>
      <c r="M10" s="65" t="s">
        <v>76</v>
      </c>
      <c r="N10" s="66" t="s">
        <v>34</v>
      </c>
      <c r="O10" s="67" t="s">
        <v>41</v>
      </c>
      <c r="P10" s="67" t="s">
        <v>35</v>
      </c>
      <c r="Q10" s="68" t="s">
        <v>47</v>
      </c>
      <c r="R10" s="67" t="s">
        <v>37</v>
      </c>
      <c r="S10" s="67" t="s">
        <v>38</v>
      </c>
      <c r="T10" s="67" t="s">
        <v>39</v>
      </c>
      <c r="U10" s="382" t="s">
        <v>33</v>
      </c>
      <c r="V10" s="383" t="s">
        <v>40</v>
      </c>
      <c r="W10" s="174"/>
      <c r="X10" s="210" t="s">
        <v>171</v>
      </c>
      <c r="Y10" s="205" t="s">
        <v>193</v>
      </c>
      <c r="Z10" s="193" t="s">
        <v>214</v>
      </c>
      <c r="AA10" s="190" t="s">
        <v>215</v>
      </c>
    </row>
    <row r="11" spans="2:27" ht="315" customHeight="1" x14ac:dyDescent="0.45">
      <c r="B11" s="370"/>
      <c r="C11" s="372"/>
      <c r="D11" s="370"/>
      <c r="E11" s="370"/>
      <c r="F11" s="370"/>
      <c r="G11" s="370"/>
      <c r="H11" s="370"/>
      <c r="I11" s="370"/>
      <c r="J11" s="370"/>
      <c r="K11" s="370"/>
      <c r="L11" s="69">
        <v>2</v>
      </c>
      <c r="M11" s="70" t="s">
        <v>203</v>
      </c>
      <c r="N11" s="71" t="s">
        <v>34</v>
      </c>
      <c r="O11" s="72" t="s">
        <v>3</v>
      </c>
      <c r="P11" s="72" t="s">
        <v>35</v>
      </c>
      <c r="Q11" s="73" t="s">
        <v>36</v>
      </c>
      <c r="R11" s="72" t="s">
        <v>37</v>
      </c>
      <c r="S11" s="72" t="s">
        <v>38</v>
      </c>
      <c r="T11" s="72" t="s">
        <v>39</v>
      </c>
      <c r="U11" s="370"/>
      <c r="V11" s="384"/>
      <c r="X11" s="211"/>
      <c r="Y11" s="209"/>
      <c r="Z11" s="198"/>
      <c r="AA11" s="190"/>
    </row>
    <row r="12" spans="2:27" ht="285.75" customHeight="1" thickBot="1" x14ac:dyDescent="0.5">
      <c r="B12" s="370"/>
      <c r="C12" s="74" t="s">
        <v>204</v>
      </c>
      <c r="D12" s="75" t="s">
        <v>75</v>
      </c>
      <c r="E12" s="76">
        <v>5</v>
      </c>
      <c r="F12" s="77" t="s">
        <v>44</v>
      </c>
      <c r="G12" s="78">
        <v>0.4</v>
      </c>
      <c r="H12" s="78" t="s">
        <v>55</v>
      </c>
      <c r="I12" s="79" t="s">
        <v>33</v>
      </c>
      <c r="J12" s="78">
        <v>0.6</v>
      </c>
      <c r="K12" s="79" t="s">
        <v>33</v>
      </c>
      <c r="L12" s="76">
        <v>1</v>
      </c>
      <c r="M12" s="80" t="s">
        <v>77</v>
      </c>
      <c r="N12" s="81" t="s">
        <v>34</v>
      </c>
      <c r="O12" s="72" t="s">
        <v>3</v>
      </c>
      <c r="P12" s="72" t="s">
        <v>35</v>
      </c>
      <c r="Q12" s="73" t="s">
        <v>36</v>
      </c>
      <c r="R12" s="72" t="s">
        <v>37</v>
      </c>
      <c r="S12" s="72" t="s">
        <v>38</v>
      </c>
      <c r="T12" s="72" t="s">
        <v>39</v>
      </c>
      <c r="U12" s="82" t="s">
        <v>33</v>
      </c>
      <c r="V12" s="83" t="s">
        <v>40</v>
      </c>
      <c r="X12" s="212"/>
      <c r="Y12" s="206"/>
      <c r="Z12" s="194"/>
      <c r="AA12" s="190"/>
    </row>
    <row r="13" spans="2:27" ht="28.5" thickBot="1" x14ac:dyDescent="0.5"/>
    <row r="14" spans="2:27" ht="123" customHeight="1" thickBot="1" x14ac:dyDescent="0.5">
      <c r="B14" s="246"/>
      <c r="C14" s="247"/>
      <c r="D14" s="248"/>
      <c r="E14" s="247"/>
      <c r="F14" s="247"/>
      <c r="G14" s="247"/>
      <c r="H14" s="247"/>
      <c r="I14" s="247"/>
      <c r="J14" s="247"/>
      <c r="K14" s="248"/>
      <c r="L14" s="246" t="s">
        <v>8</v>
      </c>
      <c r="M14" s="247"/>
      <c r="N14" s="247"/>
      <c r="O14" s="247"/>
      <c r="P14" s="247"/>
      <c r="Q14" s="247"/>
      <c r="R14" s="247"/>
      <c r="S14" s="247"/>
      <c r="T14" s="248"/>
      <c r="U14" s="249" t="s">
        <v>9</v>
      </c>
      <c r="V14" s="250"/>
      <c r="X14" s="363" t="s">
        <v>169</v>
      </c>
      <c r="Y14" s="363" t="s">
        <v>168</v>
      </c>
      <c r="Z14" s="195" t="s">
        <v>192</v>
      </c>
    </row>
    <row r="15" spans="2:27" x14ac:dyDescent="0.45">
      <c r="B15" s="251" t="s">
        <v>0</v>
      </c>
      <c r="C15" s="218" t="s">
        <v>1</v>
      </c>
      <c r="D15" s="220" t="s">
        <v>10</v>
      </c>
      <c r="E15" s="221" t="s">
        <v>11</v>
      </c>
      <c r="F15" s="218" t="s">
        <v>12</v>
      </c>
      <c r="G15" s="218" t="s">
        <v>13</v>
      </c>
      <c r="H15" s="218" t="s">
        <v>14</v>
      </c>
      <c r="I15" s="218" t="s">
        <v>15</v>
      </c>
      <c r="J15" s="242" t="s">
        <v>13</v>
      </c>
      <c r="K15" s="220" t="s">
        <v>16</v>
      </c>
      <c r="L15" s="224" t="s">
        <v>17</v>
      </c>
      <c r="M15" s="218" t="s">
        <v>18</v>
      </c>
      <c r="N15" s="218" t="s">
        <v>19</v>
      </c>
      <c r="O15" s="218" t="s">
        <v>20</v>
      </c>
      <c r="P15" s="218"/>
      <c r="Q15" s="218"/>
      <c r="R15" s="218"/>
      <c r="S15" s="218"/>
      <c r="T15" s="220"/>
      <c r="U15" s="221" t="s">
        <v>21</v>
      </c>
      <c r="V15" s="220" t="s">
        <v>22</v>
      </c>
      <c r="X15" s="364"/>
      <c r="Y15" s="364"/>
      <c r="Z15" s="196"/>
    </row>
    <row r="16" spans="2:27" ht="154.5" thickBot="1" x14ac:dyDescent="0.5">
      <c r="B16" s="252"/>
      <c r="C16" s="219"/>
      <c r="D16" s="223"/>
      <c r="E16" s="222"/>
      <c r="F16" s="219"/>
      <c r="G16" s="219"/>
      <c r="H16" s="219"/>
      <c r="I16" s="219"/>
      <c r="J16" s="243"/>
      <c r="K16" s="223"/>
      <c r="L16" s="225"/>
      <c r="M16" s="219"/>
      <c r="N16" s="219"/>
      <c r="O16" s="9" t="s">
        <v>2</v>
      </c>
      <c r="P16" s="9" t="s">
        <v>23</v>
      </c>
      <c r="Q16" s="9" t="s">
        <v>24</v>
      </c>
      <c r="R16" s="9" t="s">
        <v>25</v>
      </c>
      <c r="S16" s="9" t="s">
        <v>26</v>
      </c>
      <c r="T16" s="10" t="s">
        <v>27</v>
      </c>
      <c r="U16" s="222"/>
      <c r="V16" s="223"/>
      <c r="X16" s="364"/>
      <c r="Y16" s="364"/>
      <c r="Z16" s="197"/>
    </row>
    <row r="17" spans="2:27" ht="225.75" customHeight="1" x14ac:dyDescent="0.45">
      <c r="B17" s="232" t="s">
        <v>6</v>
      </c>
      <c r="C17" s="84" t="s">
        <v>78</v>
      </c>
      <c r="D17" s="85" t="s">
        <v>79</v>
      </c>
      <c r="E17" s="85">
        <v>4</v>
      </c>
      <c r="F17" s="86" t="s">
        <v>44</v>
      </c>
      <c r="G17" s="87">
        <v>0.4</v>
      </c>
      <c r="H17" s="88" t="s">
        <v>55</v>
      </c>
      <c r="I17" s="86" t="s">
        <v>33</v>
      </c>
      <c r="J17" s="89">
        <v>0.6</v>
      </c>
      <c r="K17" s="86" t="s">
        <v>33</v>
      </c>
      <c r="L17" s="88">
        <v>1</v>
      </c>
      <c r="M17" s="90" t="s">
        <v>80</v>
      </c>
      <c r="N17" s="91" t="s">
        <v>34</v>
      </c>
      <c r="O17" s="92" t="s">
        <v>3</v>
      </c>
      <c r="P17" s="92" t="s">
        <v>35</v>
      </c>
      <c r="Q17" s="89" t="s">
        <v>36</v>
      </c>
      <c r="R17" s="92" t="s">
        <v>37</v>
      </c>
      <c r="S17" s="92" t="s">
        <v>38</v>
      </c>
      <c r="T17" s="92" t="s">
        <v>39</v>
      </c>
      <c r="U17" s="93" t="s">
        <v>33</v>
      </c>
      <c r="V17" s="94" t="s">
        <v>40</v>
      </c>
      <c r="X17" s="329" t="s">
        <v>171</v>
      </c>
      <c r="Y17" s="366" t="s">
        <v>205</v>
      </c>
      <c r="Z17" s="193" t="s">
        <v>195</v>
      </c>
      <c r="AA17" s="191"/>
    </row>
    <row r="18" spans="2:27" ht="294.75" customHeight="1" thickBot="1" x14ac:dyDescent="0.5">
      <c r="B18" s="233"/>
      <c r="C18" s="21" t="s">
        <v>81</v>
      </c>
      <c r="D18" s="28" t="s">
        <v>79</v>
      </c>
      <c r="E18" s="28">
        <v>48</v>
      </c>
      <c r="F18" s="29" t="s">
        <v>30</v>
      </c>
      <c r="G18" s="24">
        <v>0.6</v>
      </c>
      <c r="H18" s="95" t="s">
        <v>82</v>
      </c>
      <c r="I18" s="96" t="s">
        <v>31</v>
      </c>
      <c r="J18" s="97">
        <v>0.4</v>
      </c>
      <c r="K18" s="96" t="s">
        <v>33</v>
      </c>
      <c r="L18" s="23">
        <v>1</v>
      </c>
      <c r="M18" s="33" t="s">
        <v>83</v>
      </c>
      <c r="N18" s="98" t="s">
        <v>34</v>
      </c>
      <c r="O18" s="99" t="s">
        <v>3</v>
      </c>
      <c r="P18" s="99" t="s">
        <v>35</v>
      </c>
      <c r="Q18" s="24" t="s">
        <v>36</v>
      </c>
      <c r="R18" s="99" t="s">
        <v>37</v>
      </c>
      <c r="S18" s="99" t="s">
        <v>38</v>
      </c>
      <c r="T18" s="99" t="s">
        <v>39</v>
      </c>
      <c r="U18" s="100" t="s">
        <v>33</v>
      </c>
      <c r="V18" s="28" t="s">
        <v>40</v>
      </c>
      <c r="X18" s="342"/>
      <c r="Y18" s="206"/>
      <c r="Z18" s="194"/>
      <c r="AA18" s="191"/>
    </row>
    <row r="19" spans="2:27" ht="28.5" thickBot="1" x14ac:dyDescent="0.5"/>
    <row r="20" spans="2:27" ht="134.25" customHeight="1" thickBot="1" x14ac:dyDescent="0.5">
      <c r="B20" s="246"/>
      <c r="C20" s="247"/>
      <c r="D20" s="248"/>
      <c r="E20" s="247"/>
      <c r="F20" s="247"/>
      <c r="G20" s="247"/>
      <c r="H20" s="247"/>
      <c r="I20" s="247"/>
      <c r="J20" s="247"/>
      <c r="K20" s="248"/>
      <c r="L20" s="246" t="s">
        <v>8</v>
      </c>
      <c r="M20" s="247"/>
      <c r="N20" s="247"/>
      <c r="O20" s="247"/>
      <c r="P20" s="247"/>
      <c r="Q20" s="247"/>
      <c r="R20" s="247"/>
      <c r="S20" s="247"/>
      <c r="T20" s="248"/>
      <c r="U20" s="249" t="s">
        <v>9</v>
      </c>
      <c r="V20" s="250"/>
      <c r="X20" s="363" t="s">
        <v>169</v>
      </c>
      <c r="Y20" s="363" t="s">
        <v>168</v>
      </c>
      <c r="Z20" s="195" t="s">
        <v>192</v>
      </c>
    </row>
    <row r="21" spans="2:27" ht="61.5" customHeight="1" x14ac:dyDescent="0.45">
      <c r="B21" s="251" t="s">
        <v>0</v>
      </c>
      <c r="C21" s="218" t="s">
        <v>1</v>
      </c>
      <c r="D21" s="220" t="s">
        <v>10</v>
      </c>
      <c r="E21" s="221" t="s">
        <v>11</v>
      </c>
      <c r="F21" s="218" t="s">
        <v>12</v>
      </c>
      <c r="G21" s="218" t="s">
        <v>13</v>
      </c>
      <c r="H21" s="218" t="s">
        <v>14</v>
      </c>
      <c r="I21" s="218" t="s">
        <v>15</v>
      </c>
      <c r="J21" s="242" t="s">
        <v>13</v>
      </c>
      <c r="K21" s="220" t="s">
        <v>16</v>
      </c>
      <c r="L21" s="224" t="s">
        <v>17</v>
      </c>
      <c r="M21" s="218" t="s">
        <v>18</v>
      </c>
      <c r="N21" s="218" t="s">
        <v>19</v>
      </c>
      <c r="O21" s="218" t="s">
        <v>20</v>
      </c>
      <c r="P21" s="218"/>
      <c r="Q21" s="218"/>
      <c r="R21" s="218"/>
      <c r="S21" s="218"/>
      <c r="T21" s="220"/>
      <c r="U21" s="221" t="s">
        <v>21</v>
      </c>
      <c r="V21" s="220" t="s">
        <v>22</v>
      </c>
      <c r="X21" s="364"/>
      <c r="Y21" s="364"/>
      <c r="Z21" s="196"/>
    </row>
    <row r="22" spans="2:27" ht="202.5" customHeight="1" thickBot="1" x14ac:dyDescent="0.5">
      <c r="B22" s="252"/>
      <c r="C22" s="219"/>
      <c r="D22" s="223"/>
      <c r="E22" s="222"/>
      <c r="F22" s="219"/>
      <c r="G22" s="219"/>
      <c r="H22" s="219"/>
      <c r="I22" s="219"/>
      <c r="J22" s="243"/>
      <c r="K22" s="223"/>
      <c r="L22" s="225"/>
      <c r="M22" s="219"/>
      <c r="N22" s="219"/>
      <c r="O22" s="9" t="s">
        <v>2</v>
      </c>
      <c r="P22" s="9" t="s">
        <v>23</v>
      </c>
      <c r="Q22" s="9" t="s">
        <v>24</v>
      </c>
      <c r="R22" s="9" t="s">
        <v>25</v>
      </c>
      <c r="S22" s="9" t="s">
        <v>26</v>
      </c>
      <c r="T22" s="10" t="s">
        <v>27</v>
      </c>
      <c r="U22" s="222"/>
      <c r="V22" s="223"/>
      <c r="X22" s="365"/>
      <c r="Y22" s="365"/>
      <c r="Z22" s="197"/>
    </row>
    <row r="23" spans="2:27" ht="237" customHeight="1" x14ac:dyDescent="0.45">
      <c r="B23" s="208" t="s">
        <v>28</v>
      </c>
      <c r="C23" s="253" t="s">
        <v>84</v>
      </c>
      <c r="D23" s="208" t="s">
        <v>79</v>
      </c>
      <c r="E23" s="351">
        <v>130</v>
      </c>
      <c r="F23" s="347" t="s">
        <v>30</v>
      </c>
      <c r="G23" s="256">
        <v>0.6</v>
      </c>
      <c r="H23" s="208" t="s">
        <v>85</v>
      </c>
      <c r="I23" s="347" t="s">
        <v>31</v>
      </c>
      <c r="J23" s="212" t="s">
        <v>32</v>
      </c>
      <c r="K23" s="349" t="s">
        <v>33</v>
      </c>
      <c r="L23" s="280">
        <v>1</v>
      </c>
      <c r="M23" s="350" t="s">
        <v>86</v>
      </c>
      <c r="N23" s="356" t="s">
        <v>34</v>
      </c>
      <c r="O23" s="358" t="s">
        <v>3</v>
      </c>
      <c r="P23" s="358" t="s">
        <v>35</v>
      </c>
      <c r="Q23" s="360">
        <v>0.4</v>
      </c>
      <c r="R23" s="358" t="s">
        <v>37</v>
      </c>
      <c r="S23" s="358" t="s">
        <v>38</v>
      </c>
      <c r="T23" s="358" t="s">
        <v>39</v>
      </c>
      <c r="U23" s="349" t="s">
        <v>33</v>
      </c>
      <c r="V23" s="216" t="s">
        <v>40</v>
      </c>
      <c r="X23" s="211" t="s">
        <v>171</v>
      </c>
      <c r="Y23" s="209" t="s">
        <v>172</v>
      </c>
      <c r="Z23" s="193" t="s">
        <v>196</v>
      </c>
      <c r="AA23" s="191"/>
    </row>
    <row r="24" spans="2:27" ht="313.5" customHeight="1" thickBot="1" x14ac:dyDescent="0.5">
      <c r="B24" s="233"/>
      <c r="C24" s="235"/>
      <c r="D24" s="233"/>
      <c r="E24" s="352"/>
      <c r="F24" s="353"/>
      <c r="G24" s="257"/>
      <c r="H24" s="233"/>
      <c r="I24" s="353"/>
      <c r="J24" s="217"/>
      <c r="K24" s="362"/>
      <c r="L24" s="212"/>
      <c r="M24" s="253"/>
      <c r="N24" s="357"/>
      <c r="O24" s="359"/>
      <c r="P24" s="359"/>
      <c r="Q24" s="361"/>
      <c r="R24" s="359"/>
      <c r="S24" s="359"/>
      <c r="T24" s="359"/>
      <c r="U24" s="362"/>
      <c r="V24" s="217"/>
      <c r="X24" s="212"/>
      <c r="Y24" s="206"/>
      <c r="Z24" s="194"/>
      <c r="AA24" s="191"/>
    </row>
    <row r="25" spans="2:27" ht="28.5" thickBot="1" x14ac:dyDescent="0.5"/>
    <row r="26" spans="2:27" ht="156.75" customHeight="1" thickBot="1" x14ac:dyDescent="0.5">
      <c r="B26" s="246"/>
      <c r="C26" s="247"/>
      <c r="D26" s="248"/>
      <c r="E26" s="247"/>
      <c r="F26" s="247"/>
      <c r="G26" s="247"/>
      <c r="H26" s="247"/>
      <c r="I26" s="247"/>
      <c r="J26" s="247"/>
      <c r="K26" s="248"/>
      <c r="L26" s="246" t="s">
        <v>8</v>
      </c>
      <c r="M26" s="247"/>
      <c r="N26" s="247"/>
      <c r="O26" s="247"/>
      <c r="P26" s="247"/>
      <c r="Q26" s="247"/>
      <c r="R26" s="247"/>
      <c r="S26" s="247"/>
      <c r="T26" s="248"/>
      <c r="U26" s="249" t="s">
        <v>9</v>
      </c>
      <c r="V26" s="250"/>
      <c r="X26" s="386" t="s">
        <v>169</v>
      </c>
      <c r="Y26" s="389" t="s">
        <v>168</v>
      </c>
      <c r="Z26" s="195" t="s">
        <v>192</v>
      </c>
    </row>
    <row r="27" spans="2:27" x14ac:dyDescent="0.45">
      <c r="B27" s="354" t="s">
        <v>0</v>
      </c>
      <c r="C27" s="221" t="s">
        <v>1</v>
      </c>
      <c r="D27" s="220" t="s">
        <v>10</v>
      </c>
      <c r="E27" s="221" t="s">
        <v>11</v>
      </c>
      <c r="F27" s="218" t="s">
        <v>12</v>
      </c>
      <c r="G27" s="218" t="s">
        <v>13</v>
      </c>
      <c r="H27" s="218" t="s">
        <v>14</v>
      </c>
      <c r="I27" s="218" t="s">
        <v>15</v>
      </c>
      <c r="J27" s="242" t="s">
        <v>13</v>
      </c>
      <c r="K27" s="220" t="s">
        <v>16</v>
      </c>
      <c r="L27" s="224" t="s">
        <v>17</v>
      </c>
      <c r="M27" s="218" t="s">
        <v>18</v>
      </c>
      <c r="N27" s="218" t="s">
        <v>19</v>
      </c>
      <c r="O27" s="218" t="s">
        <v>20</v>
      </c>
      <c r="P27" s="218"/>
      <c r="Q27" s="218"/>
      <c r="R27" s="218"/>
      <c r="S27" s="218"/>
      <c r="T27" s="220"/>
      <c r="U27" s="221" t="s">
        <v>21</v>
      </c>
      <c r="V27" s="220" t="s">
        <v>22</v>
      </c>
      <c r="X27" s="387"/>
      <c r="Y27" s="390"/>
      <c r="Z27" s="196"/>
    </row>
    <row r="28" spans="2:27" ht="208.5" customHeight="1" thickBot="1" x14ac:dyDescent="0.5">
      <c r="B28" s="355"/>
      <c r="C28" s="222"/>
      <c r="D28" s="223"/>
      <c r="E28" s="222"/>
      <c r="F28" s="219"/>
      <c r="G28" s="219"/>
      <c r="H28" s="219"/>
      <c r="I28" s="219"/>
      <c r="J28" s="243"/>
      <c r="K28" s="223"/>
      <c r="L28" s="225"/>
      <c r="M28" s="219"/>
      <c r="N28" s="219"/>
      <c r="O28" s="9" t="s">
        <v>2</v>
      </c>
      <c r="P28" s="9" t="s">
        <v>23</v>
      </c>
      <c r="Q28" s="9" t="s">
        <v>24</v>
      </c>
      <c r="R28" s="9" t="s">
        <v>25</v>
      </c>
      <c r="S28" s="9" t="s">
        <v>26</v>
      </c>
      <c r="T28" s="10" t="s">
        <v>27</v>
      </c>
      <c r="U28" s="222"/>
      <c r="V28" s="223"/>
      <c r="X28" s="388"/>
      <c r="Y28" s="391"/>
      <c r="Z28" s="197"/>
    </row>
    <row r="29" spans="2:27" ht="338.25" customHeight="1" x14ac:dyDescent="0.45">
      <c r="B29" s="208" t="s">
        <v>42</v>
      </c>
      <c r="C29" s="253" t="s">
        <v>87</v>
      </c>
      <c r="D29" s="208" t="s">
        <v>43</v>
      </c>
      <c r="E29" s="351">
        <v>4</v>
      </c>
      <c r="F29" s="347" t="s">
        <v>44</v>
      </c>
      <c r="G29" s="256">
        <v>0.4</v>
      </c>
      <c r="H29" s="208" t="s">
        <v>72</v>
      </c>
      <c r="I29" s="346" t="str">
        <f>'[1]Mapa Riesgos'!$M$10</f>
        <v>Mayor</v>
      </c>
      <c r="J29" s="266">
        <v>0.6</v>
      </c>
      <c r="K29" s="348" t="str">
        <f>'[1]Mapa Riesgos'!$O$10</f>
        <v>Alto</v>
      </c>
      <c r="L29" s="280">
        <v>1</v>
      </c>
      <c r="M29" s="350" t="s">
        <v>88</v>
      </c>
      <c r="N29" s="344" t="str">
        <f>IF(OR(O29="Preventivo",O29="Detectivo"),"Probabilidad",IF(O29="Correctivo","Impacto",""))</f>
        <v>Probabilidad</v>
      </c>
      <c r="O29" s="270" t="s">
        <v>3</v>
      </c>
      <c r="P29" s="270" t="s">
        <v>35</v>
      </c>
      <c r="Q29" s="272" t="str">
        <f>IF(AND(O29="Preventivo",P29="Automático"),"50%",IF(AND(O29="Preventivo",P29="Manual"),"40%",IF(AND(O29="Detectivo",P29="Automático"),"40%",IF(AND(O29="Detectivo",P29="Manual"),"30%",IF(AND(O29="Correctivo",P29="Automático"),"35%",IF(AND(O29="Correctivo",P29="Manual"),"25%",""))))))</f>
        <v>40%</v>
      </c>
      <c r="R29" s="270" t="s">
        <v>37</v>
      </c>
      <c r="S29" s="270" t="s">
        <v>38</v>
      </c>
      <c r="T29" s="270" t="s">
        <v>39</v>
      </c>
      <c r="U29" s="348" t="str">
        <f>'[1]Mapa Riesgos'!$O$10</f>
        <v>Alto</v>
      </c>
      <c r="V29" s="216" t="s">
        <v>40</v>
      </c>
      <c r="X29" s="280" t="s">
        <v>171</v>
      </c>
      <c r="Y29" s="205" t="s">
        <v>173</v>
      </c>
      <c r="Z29" s="193" t="s">
        <v>196</v>
      </c>
      <c r="AA29" s="191"/>
    </row>
    <row r="30" spans="2:27" ht="246.75" customHeight="1" thickBot="1" x14ac:dyDescent="0.5">
      <c r="B30" s="233"/>
      <c r="C30" s="235"/>
      <c r="D30" s="233"/>
      <c r="E30" s="352"/>
      <c r="F30" s="353"/>
      <c r="G30" s="257"/>
      <c r="H30" s="233"/>
      <c r="I30" s="347"/>
      <c r="J30" s="256"/>
      <c r="K30" s="349"/>
      <c r="L30" s="212"/>
      <c r="M30" s="253"/>
      <c r="N30" s="345"/>
      <c r="O30" s="271"/>
      <c r="P30" s="271"/>
      <c r="Q30" s="273"/>
      <c r="R30" s="271"/>
      <c r="S30" s="271"/>
      <c r="T30" s="271"/>
      <c r="U30" s="349"/>
      <c r="V30" s="217"/>
      <c r="X30" s="212"/>
      <c r="Y30" s="206"/>
      <c r="Z30" s="194"/>
      <c r="AA30" s="191"/>
    </row>
    <row r="31" spans="2:27" ht="28.5" thickBot="1" x14ac:dyDescent="0.5"/>
    <row r="32" spans="2:27" ht="142.5" customHeight="1" thickBot="1" x14ac:dyDescent="0.5">
      <c r="B32" s="246"/>
      <c r="C32" s="247"/>
      <c r="D32" s="248"/>
      <c r="E32" s="247"/>
      <c r="F32" s="247"/>
      <c r="G32" s="247"/>
      <c r="H32" s="247"/>
      <c r="I32" s="247"/>
      <c r="J32" s="247"/>
      <c r="K32" s="248"/>
      <c r="L32" s="246" t="s">
        <v>8</v>
      </c>
      <c r="M32" s="247"/>
      <c r="N32" s="247"/>
      <c r="O32" s="247"/>
      <c r="P32" s="247"/>
      <c r="Q32" s="247"/>
      <c r="R32" s="247"/>
      <c r="S32" s="247"/>
      <c r="T32" s="248"/>
      <c r="U32" s="249" t="s">
        <v>9</v>
      </c>
      <c r="V32" s="250"/>
      <c r="X32" s="363" t="s">
        <v>169</v>
      </c>
      <c r="Y32" s="363" t="s">
        <v>168</v>
      </c>
      <c r="Z32" s="195" t="s">
        <v>192</v>
      </c>
    </row>
    <row r="33" spans="2:27" x14ac:dyDescent="0.45">
      <c r="B33" s="251" t="s">
        <v>0</v>
      </c>
      <c r="C33" s="218" t="s">
        <v>1</v>
      </c>
      <c r="D33" s="220" t="s">
        <v>10</v>
      </c>
      <c r="E33" s="221" t="s">
        <v>11</v>
      </c>
      <c r="F33" s="218" t="s">
        <v>12</v>
      </c>
      <c r="G33" s="218" t="s">
        <v>13</v>
      </c>
      <c r="H33" s="218" t="s">
        <v>14</v>
      </c>
      <c r="I33" s="218" t="s">
        <v>15</v>
      </c>
      <c r="J33" s="242" t="s">
        <v>13</v>
      </c>
      <c r="K33" s="220" t="s">
        <v>16</v>
      </c>
      <c r="L33" s="224" t="s">
        <v>17</v>
      </c>
      <c r="M33" s="218" t="s">
        <v>18</v>
      </c>
      <c r="N33" s="218" t="s">
        <v>19</v>
      </c>
      <c r="O33" s="218" t="s">
        <v>20</v>
      </c>
      <c r="P33" s="218"/>
      <c r="Q33" s="218"/>
      <c r="R33" s="218"/>
      <c r="S33" s="218"/>
      <c r="T33" s="220"/>
      <c r="U33" s="221" t="s">
        <v>21</v>
      </c>
      <c r="V33" s="220" t="s">
        <v>22</v>
      </c>
      <c r="X33" s="364"/>
      <c r="Y33" s="364"/>
      <c r="Z33" s="196"/>
    </row>
    <row r="34" spans="2:27" ht="163.5" customHeight="1" thickBot="1" x14ac:dyDescent="0.5">
      <c r="B34" s="252"/>
      <c r="C34" s="219"/>
      <c r="D34" s="223"/>
      <c r="E34" s="222"/>
      <c r="F34" s="219"/>
      <c r="G34" s="219"/>
      <c r="H34" s="219"/>
      <c r="I34" s="219"/>
      <c r="J34" s="243"/>
      <c r="K34" s="223"/>
      <c r="L34" s="225"/>
      <c r="M34" s="219"/>
      <c r="N34" s="219"/>
      <c r="O34" s="9" t="s">
        <v>2</v>
      </c>
      <c r="P34" s="9" t="s">
        <v>23</v>
      </c>
      <c r="Q34" s="9" t="s">
        <v>24</v>
      </c>
      <c r="R34" s="9" t="s">
        <v>25</v>
      </c>
      <c r="S34" s="9" t="s">
        <v>26</v>
      </c>
      <c r="T34" s="10" t="s">
        <v>27</v>
      </c>
      <c r="U34" s="222"/>
      <c r="V34" s="223"/>
      <c r="X34" s="364"/>
      <c r="Y34" s="364"/>
      <c r="Z34" s="197"/>
    </row>
    <row r="35" spans="2:27" ht="352.5" customHeight="1" thickBot="1" x14ac:dyDescent="0.5">
      <c r="B35" s="88" t="s">
        <v>89</v>
      </c>
      <c r="C35" s="84" t="s">
        <v>90</v>
      </c>
      <c r="D35" s="85" t="s">
        <v>43</v>
      </c>
      <c r="E35" s="101">
        <v>22</v>
      </c>
      <c r="F35" s="86" t="s">
        <v>44</v>
      </c>
      <c r="G35" s="89">
        <v>0.4</v>
      </c>
      <c r="H35" s="102" t="s">
        <v>55</v>
      </c>
      <c r="I35" s="86" t="s">
        <v>33</v>
      </c>
      <c r="J35" s="103">
        <v>0.6</v>
      </c>
      <c r="K35" s="104" t="s">
        <v>33</v>
      </c>
      <c r="L35" s="105">
        <v>1</v>
      </c>
      <c r="M35" s="90" t="s">
        <v>91</v>
      </c>
      <c r="N35" s="106" t="s">
        <v>34</v>
      </c>
      <c r="O35" s="107" t="s">
        <v>3</v>
      </c>
      <c r="P35" s="107" t="s">
        <v>35</v>
      </c>
      <c r="Q35" s="108" t="s">
        <v>36</v>
      </c>
      <c r="R35" s="107" t="s">
        <v>46</v>
      </c>
      <c r="S35" s="107" t="s">
        <v>38</v>
      </c>
      <c r="T35" s="107" t="s">
        <v>39</v>
      </c>
      <c r="U35" s="104" t="s">
        <v>33</v>
      </c>
      <c r="V35" s="109" t="s">
        <v>40</v>
      </c>
      <c r="X35" s="128" t="s">
        <v>187</v>
      </c>
      <c r="Y35" s="179" t="s">
        <v>186</v>
      </c>
      <c r="Z35" s="185" t="s">
        <v>194</v>
      </c>
      <c r="AA35" s="187" t="s">
        <v>215</v>
      </c>
    </row>
    <row r="36" spans="2:27" ht="36.75" customHeight="1" thickBot="1" x14ac:dyDescent="0.5"/>
    <row r="37" spans="2:27" ht="147.75" customHeight="1" thickBot="1" x14ac:dyDescent="0.5">
      <c r="B37" s="246"/>
      <c r="C37" s="247"/>
      <c r="D37" s="248"/>
      <c r="E37" s="247"/>
      <c r="F37" s="247"/>
      <c r="G37" s="247"/>
      <c r="H37" s="247"/>
      <c r="I37" s="247"/>
      <c r="J37" s="247"/>
      <c r="K37" s="248"/>
      <c r="L37" s="246" t="s">
        <v>8</v>
      </c>
      <c r="M37" s="247"/>
      <c r="N37" s="247"/>
      <c r="O37" s="247"/>
      <c r="P37" s="247"/>
      <c r="Q37" s="247"/>
      <c r="R37" s="247"/>
      <c r="S37" s="247"/>
      <c r="T37" s="248"/>
      <c r="U37" s="249" t="s">
        <v>9</v>
      </c>
      <c r="V37" s="250"/>
      <c r="X37" s="363" t="s">
        <v>169</v>
      </c>
      <c r="Y37" s="363" t="s">
        <v>168</v>
      </c>
      <c r="Z37" s="195" t="s">
        <v>192</v>
      </c>
    </row>
    <row r="38" spans="2:27" ht="57.75" customHeight="1" x14ac:dyDescent="0.45">
      <c r="B38" s="251" t="s">
        <v>0</v>
      </c>
      <c r="C38" s="218" t="s">
        <v>1</v>
      </c>
      <c r="D38" s="220" t="s">
        <v>10</v>
      </c>
      <c r="E38" s="221" t="s">
        <v>11</v>
      </c>
      <c r="F38" s="218" t="s">
        <v>12</v>
      </c>
      <c r="G38" s="218" t="s">
        <v>13</v>
      </c>
      <c r="H38" s="218" t="s">
        <v>14</v>
      </c>
      <c r="I38" s="218" t="s">
        <v>15</v>
      </c>
      <c r="J38" s="242" t="s">
        <v>13</v>
      </c>
      <c r="K38" s="220" t="s">
        <v>16</v>
      </c>
      <c r="L38" s="224" t="s">
        <v>17</v>
      </c>
      <c r="M38" s="218" t="s">
        <v>18</v>
      </c>
      <c r="N38" s="218" t="s">
        <v>19</v>
      </c>
      <c r="O38" s="218" t="s">
        <v>20</v>
      </c>
      <c r="P38" s="218"/>
      <c r="Q38" s="218"/>
      <c r="R38" s="218"/>
      <c r="S38" s="218"/>
      <c r="T38" s="220"/>
      <c r="U38" s="221" t="s">
        <v>21</v>
      </c>
      <c r="V38" s="220" t="s">
        <v>22</v>
      </c>
      <c r="X38" s="364"/>
      <c r="Y38" s="364"/>
      <c r="Z38" s="196"/>
    </row>
    <row r="39" spans="2:27" ht="154.5" thickBot="1" x14ac:dyDescent="0.5">
      <c r="B39" s="252"/>
      <c r="C39" s="219"/>
      <c r="D39" s="223"/>
      <c r="E39" s="222"/>
      <c r="F39" s="219"/>
      <c r="G39" s="219"/>
      <c r="H39" s="219"/>
      <c r="I39" s="219"/>
      <c r="J39" s="243"/>
      <c r="K39" s="223"/>
      <c r="L39" s="225"/>
      <c r="M39" s="219"/>
      <c r="N39" s="219"/>
      <c r="O39" s="9" t="s">
        <v>2</v>
      </c>
      <c r="P39" s="9" t="s">
        <v>23</v>
      </c>
      <c r="Q39" s="9" t="s">
        <v>24</v>
      </c>
      <c r="R39" s="9" t="s">
        <v>25</v>
      </c>
      <c r="S39" s="9" t="s">
        <v>26</v>
      </c>
      <c r="T39" s="10" t="s">
        <v>27</v>
      </c>
      <c r="U39" s="222"/>
      <c r="V39" s="223"/>
      <c r="X39" s="364"/>
      <c r="Y39" s="364"/>
      <c r="Z39" s="197"/>
    </row>
    <row r="40" spans="2:27" ht="222" customHeight="1" x14ac:dyDescent="0.45">
      <c r="B40" s="280" t="s">
        <v>92</v>
      </c>
      <c r="C40" s="234" t="s">
        <v>93</v>
      </c>
      <c r="D40" s="309" t="s">
        <v>79</v>
      </c>
      <c r="E40" s="262">
        <v>300</v>
      </c>
      <c r="F40" s="264" t="s">
        <v>30</v>
      </c>
      <c r="G40" s="266">
        <v>0.6</v>
      </c>
      <c r="H40" s="318" t="s">
        <v>94</v>
      </c>
      <c r="I40" s="264" t="s">
        <v>31</v>
      </c>
      <c r="J40" s="266">
        <v>0.4</v>
      </c>
      <c r="K40" s="258" t="s">
        <v>33</v>
      </c>
      <c r="L40" s="105">
        <v>1</v>
      </c>
      <c r="M40" s="110" t="s">
        <v>95</v>
      </c>
      <c r="N40" s="14" t="s">
        <v>34</v>
      </c>
      <c r="O40" s="15" t="s">
        <v>3</v>
      </c>
      <c r="P40" s="15" t="s">
        <v>35</v>
      </c>
      <c r="Q40" s="16" t="s">
        <v>36</v>
      </c>
      <c r="R40" s="15" t="s">
        <v>37</v>
      </c>
      <c r="S40" s="15" t="s">
        <v>38</v>
      </c>
      <c r="T40" s="15" t="s">
        <v>39</v>
      </c>
      <c r="U40" s="341" t="s">
        <v>33</v>
      </c>
      <c r="V40" s="278" t="s">
        <v>40</v>
      </c>
      <c r="X40" s="312" t="s">
        <v>171</v>
      </c>
      <c r="Y40" s="366" t="s">
        <v>173</v>
      </c>
      <c r="Z40" s="193" t="s">
        <v>197</v>
      </c>
      <c r="AA40" s="191"/>
    </row>
    <row r="41" spans="2:27" ht="389.25" customHeight="1" thickBot="1" x14ac:dyDescent="0.5">
      <c r="B41" s="212"/>
      <c r="C41" s="235"/>
      <c r="D41" s="310"/>
      <c r="E41" s="263"/>
      <c r="F41" s="255"/>
      <c r="G41" s="256"/>
      <c r="H41" s="319"/>
      <c r="I41" s="255"/>
      <c r="J41" s="256"/>
      <c r="K41" s="227"/>
      <c r="L41" s="35">
        <v>2</v>
      </c>
      <c r="M41" s="111" t="s">
        <v>96</v>
      </c>
      <c r="N41" s="11" t="s">
        <v>34</v>
      </c>
      <c r="O41" s="12" t="s">
        <v>3</v>
      </c>
      <c r="P41" s="12" t="s">
        <v>35</v>
      </c>
      <c r="Q41" s="13" t="s">
        <v>36</v>
      </c>
      <c r="R41" s="12" t="s">
        <v>37</v>
      </c>
      <c r="S41" s="12" t="s">
        <v>38</v>
      </c>
      <c r="T41" s="12" t="s">
        <v>39</v>
      </c>
      <c r="U41" s="314"/>
      <c r="V41" s="279"/>
      <c r="X41" s="212"/>
      <c r="Y41" s="206"/>
      <c r="Z41" s="194"/>
      <c r="AA41" s="191"/>
    </row>
    <row r="42" spans="2:27" ht="28.5" thickBot="1" x14ac:dyDescent="0.5"/>
    <row r="43" spans="2:27" ht="103.5" customHeight="1" thickBot="1" x14ac:dyDescent="0.5">
      <c r="B43" s="246"/>
      <c r="C43" s="247"/>
      <c r="D43" s="248"/>
      <c r="E43" s="247"/>
      <c r="F43" s="247"/>
      <c r="G43" s="247"/>
      <c r="H43" s="247"/>
      <c r="I43" s="247"/>
      <c r="J43" s="247"/>
      <c r="K43" s="248"/>
      <c r="L43" s="246" t="s">
        <v>8</v>
      </c>
      <c r="M43" s="247"/>
      <c r="N43" s="247"/>
      <c r="O43" s="247"/>
      <c r="P43" s="247"/>
      <c r="Q43" s="247"/>
      <c r="R43" s="247"/>
      <c r="S43" s="247"/>
      <c r="T43" s="248"/>
      <c r="U43" s="249" t="s">
        <v>9</v>
      </c>
      <c r="V43" s="250"/>
      <c r="X43" s="363" t="s">
        <v>169</v>
      </c>
      <c r="Y43" s="363" t="s">
        <v>168</v>
      </c>
      <c r="Z43" s="195" t="s">
        <v>192</v>
      </c>
    </row>
    <row r="44" spans="2:27" x14ac:dyDescent="0.45">
      <c r="B44" s="251" t="s">
        <v>0</v>
      </c>
      <c r="C44" s="218" t="s">
        <v>1</v>
      </c>
      <c r="D44" s="220" t="s">
        <v>10</v>
      </c>
      <c r="E44" s="221" t="s">
        <v>11</v>
      </c>
      <c r="F44" s="218" t="s">
        <v>12</v>
      </c>
      <c r="G44" s="218" t="s">
        <v>13</v>
      </c>
      <c r="H44" s="218" t="s">
        <v>14</v>
      </c>
      <c r="I44" s="218" t="s">
        <v>15</v>
      </c>
      <c r="J44" s="242" t="s">
        <v>13</v>
      </c>
      <c r="K44" s="220" t="s">
        <v>16</v>
      </c>
      <c r="L44" s="224" t="s">
        <v>17</v>
      </c>
      <c r="M44" s="218" t="s">
        <v>18</v>
      </c>
      <c r="N44" s="218" t="s">
        <v>19</v>
      </c>
      <c r="O44" s="218" t="s">
        <v>20</v>
      </c>
      <c r="P44" s="218"/>
      <c r="Q44" s="218"/>
      <c r="R44" s="218"/>
      <c r="S44" s="218"/>
      <c r="T44" s="220"/>
      <c r="U44" s="221" t="s">
        <v>21</v>
      </c>
      <c r="V44" s="220" t="s">
        <v>22</v>
      </c>
      <c r="X44" s="364"/>
      <c r="Y44" s="364"/>
      <c r="Z44" s="196"/>
    </row>
    <row r="45" spans="2:27" ht="154.5" thickBot="1" x14ac:dyDescent="0.5">
      <c r="B45" s="252"/>
      <c r="C45" s="219"/>
      <c r="D45" s="223"/>
      <c r="E45" s="222"/>
      <c r="F45" s="219"/>
      <c r="G45" s="219"/>
      <c r="H45" s="219"/>
      <c r="I45" s="219"/>
      <c r="J45" s="243"/>
      <c r="K45" s="223"/>
      <c r="L45" s="225"/>
      <c r="M45" s="303"/>
      <c r="N45" s="303"/>
      <c r="O45" s="112" t="s">
        <v>2</v>
      </c>
      <c r="P45" s="112" t="s">
        <v>23</v>
      </c>
      <c r="Q45" s="112" t="s">
        <v>24</v>
      </c>
      <c r="R45" s="112" t="s">
        <v>25</v>
      </c>
      <c r="S45" s="112" t="s">
        <v>26</v>
      </c>
      <c r="T45" s="113" t="s">
        <v>27</v>
      </c>
      <c r="U45" s="222"/>
      <c r="V45" s="223"/>
      <c r="X45" s="365"/>
      <c r="Y45" s="365"/>
      <c r="Z45" s="197"/>
    </row>
    <row r="46" spans="2:27" ht="333.75" customHeight="1" x14ac:dyDescent="0.45">
      <c r="B46" s="232" t="s">
        <v>97</v>
      </c>
      <c r="C46" s="234" t="s">
        <v>98</v>
      </c>
      <c r="D46" s="289" t="s">
        <v>43</v>
      </c>
      <c r="E46" s="278">
        <v>25</v>
      </c>
      <c r="F46" s="264" t="s">
        <v>30</v>
      </c>
      <c r="G46" s="266">
        <v>0.6</v>
      </c>
      <c r="H46" s="207" t="s">
        <v>55</v>
      </c>
      <c r="I46" s="316" t="s">
        <v>33</v>
      </c>
      <c r="J46" s="266">
        <v>0.6</v>
      </c>
      <c r="K46" s="258" t="s">
        <v>33</v>
      </c>
      <c r="L46" s="105">
        <v>1</v>
      </c>
      <c r="M46" s="27" t="s">
        <v>99</v>
      </c>
      <c r="N46" s="11" t="s">
        <v>34</v>
      </c>
      <c r="O46" s="12" t="s">
        <v>3</v>
      </c>
      <c r="P46" s="12" t="s">
        <v>35</v>
      </c>
      <c r="Q46" s="13">
        <v>0.4</v>
      </c>
      <c r="R46" s="12" t="s">
        <v>37</v>
      </c>
      <c r="S46" s="12" t="s">
        <v>38</v>
      </c>
      <c r="T46" s="12" t="s">
        <v>39</v>
      </c>
      <c r="U46" s="341" t="s">
        <v>33</v>
      </c>
      <c r="V46" s="278" t="s">
        <v>40</v>
      </c>
      <c r="X46" s="207" t="s">
        <v>178</v>
      </c>
      <c r="Y46" s="205" t="s">
        <v>188</v>
      </c>
      <c r="Z46" s="193" t="s">
        <v>222</v>
      </c>
      <c r="AA46" s="190" t="s">
        <v>216</v>
      </c>
    </row>
    <row r="47" spans="2:27" ht="333.75" customHeight="1" x14ac:dyDescent="0.45">
      <c r="B47" s="208"/>
      <c r="C47" s="253"/>
      <c r="D47" s="342"/>
      <c r="E47" s="291"/>
      <c r="F47" s="254"/>
      <c r="G47" s="267"/>
      <c r="H47" s="213"/>
      <c r="I47" s="343"/>
      <c r="J47" s="267"/>
      <c r="K47" s="226"/>
      <c r="L47" s="34"/>
      <c r="M47" s="32" t="s">
        <v>100</v>
      </c>
      <c r="N47" s="17" t="s">
        <v>34</v>
      </c>
      <c r="O47" s="18" t="s">
        <v>41</v>
      </c>
      <c r="P47" s="18" t="s">
        <v>35</v>
      </c>
      <c r="Q47" s="19" t="s">
        <v>47</v>
      </c>
      <c r="R47" s="18" t="s">
        <v>37</v>
      </c>
      <c r="S47" s="18" t="s">
        <v>38</v>
      </c>
      <c r="T47" s="18" t="s">
        <v>39</v>
      </c>
      <c r="U47" s="229"/>
      <c r="V47" s="291"/>
      <c r="X47" s="213"/>
      <c r="Y47" s="209"/>
      <c r="Z47" s="198"/>
      <c r="AA47" s="190"/>
    </row>
    <row r="48" spans="2:27" ht="328.5" customHeight="1" x14ac:dyDescent="0.45">
      <c r="B48" s="233"/>
      <c r="C48" s="235"/>
      <c r="D48" s="315"/>
      <c r="E48" s="279"/>
      <c r="F48" s="255"/>
      <c r="G48" s="267"/>
      <c r="H48" s="213"/>
      <c r="I48" s="317"/>
      <c r="J48" s="267"/>
      <c r="K48" s="227"/>
      <c r="L48" s="35">
        <v>2</v>
      </c>
      <c r="M48" s="111" t="s">
        <v>101</v>
      </c>
      <c r="N48" s="11" t="s">
        <v>34</v>
      </c>
      <c r="O48" s="12" t="s">
        <v>41</v>
      </c>
      <c r="P48" s="12" t="s">
        <v>35</v>
      </c>
      <c r="Q48" s="13" t="s">
        <v>47</v>
      </c>
      <c r="R48" s="12" t="s">
        <v>37</v>
      </c>
      <c r="S48" s="12" t="s">
        <v>38</v>
      </c>
      <c r="T48" s="12" t="s">
        <v>39</v>
      </c>
      <c r="U48" s="314"/>
      <c r="V48" s="279"/>
      <c r="X48" s="213"/>
      <c r="Y48" s="209"/>
      <c r="Z48" s="198"/>
      <c r="AA48" s="190"/>
    </row>
    <row r="49" spans="2:27" ht="231.75" customHeight="1" thickBot="1" x14ac:dyDescent="0.5">
      <c r="B49" s="233"/>
      <c r="C49" s="235"/>
      <c r="D49" s="315"/>
      <c r="E49" s="279"/>
      <c r="F49" s="255"/>
      <c r="G49" s="256"/>
      <c r="H49" s="208"/>
      <c r="I49" s="317"/>
      <c r="J49" s="256"/>
      <c r="K49" s="227"/>
      <c r="L49" s="35">
        <v>3</v>
      </c>
      <c r="M49" s="111" t="s">
        <v>102</v>
      </c>
      <c r="N49" s="11" t="s">
        <v>34</v>
      </c>
      <c r="O49" s="12" t="s">
        <v>41</v>
      </c>
      <c r="P49" s="12" t="s">
        <v>35</v>
      </c>
      <c r="Q49" s="13" t="s">
        <v>47</v>
      </c>
      <c r="R49" s="12" t="s">
        <v>46</v>
      </c>
      <c r="S49" s="12" t="s">
        <v>38</v>
      </c>
      <c r="T49" s="12" t="s">
        <v>39</v>
      </c>
      <c r="U49" s="314"/>
      <c r="V49" s="279"/>
      <c r="X49" s="208"/>
      <c r="Y49" s="206"/>
      <c r="Z49" s="194"/>
      <c r="AA49" s="190"/>
    </row>
    <row r="50" spans="2:27" ht="36.75" customHeight="1" thickBot="1" x14ac:dyDescent="0.5">
      <c r="B50" s="39"/>
      <c r="C50" s="40"/>
      <c r="D50" s="49"/>
      <c r="E50" s="54"/>
      <c r="F50" s="114"/>
      <c r="G50" s="43"/>
      <c r="H50" s="39"/>
      <c r="I50" s="50"/>
      <c r="J50" s="43"/>
      <c r="K50" s="51"/>
      <c r="L50" s="45"/>
      <c r="M50" s="115"/>
      <c r="N50" s="46"/>
      <c r="O50" s="47"/>
      <c r="P50" s="47"/>
      <c r="Q50" s="48"/>
      <c r="R50" s="47"/>
      <c r="S50" s="47"/>
      <c r="T50" s="47"/>
      <c r="U50" s="53"/>
      <c r="V50" s="54"/>
    </row>
    <row r="51" spans="2:27" ht="114.75" customHeight="1" thickBot="1" x14ac:dyDescent="0.5">
      <c r="B51" s="246"/>
      <c r="C51" s="247"/>
      <c r="D51" s="248"/>
      <c r="E51" s="247"/>
      <c r="F51" s="247"/>
      <c r="G51" s="247"/>
      <c r="H51" s="247"/>
      <c r="I51" s="247"/>
      <c r="J51" s="247"/>
      <c r="K51" s="248"/>
      <c r="L51" s="246" t="s">
        <v>8</v>
      </c>
      <c r="M51" s="247"/>
      <c r="N51" s="247"/>
      <c r="O51" s="247"/>
      <c r="P51" s="247"/>
      <c r="Q51" s="247"/>
      <c r="R51" s="247"/>
      <c r="S51" s="247"/>
      <c r="T51" s="248"/>
      <c r="U51" s="249" t="s">
        <v>9</v>
      </c>
      <c r="V51" s="250"/>
      <c r="X51" s="363" t="s">
        <v>169</v>
      </c>
      <c r="Y51" s="363" t="s">
        <v>168</v>
      </c>
      <c r="Z51" s="195" t="s">
        <v>192</v>
      </c>
    </row>
    <row r="52" spans="2:27" x14ac:dyDescent="0.45">
      <c r="B52" s="296" t="s">
        <v>0</v>
      </c>
      <c r="C52" s="218" t="s">
        <v>1</v>
      </c>
      <c r="D52" s="220" t="s">
        <v>10</v>
      </c>
      <c r="E52" s="221" t="s">
        <v>11</v>
      </c>
      <c r="F52" s="218" t="s">
        <v>12</v>
      </c>
      <c r="G52" s="218" t="s">
        <v>13</v>
      </c>
      <c r="H52" s="218" t="s">
        <v>14</v>
      </c>
      <c r="I52" s="218" t="s">
        <v>15</v>
      </c>
      <c r="J52" s="242" t="s">
        <v>13</v>
      </c>
      <c r="K52" s="220" t="s">
        <v>16</v>
      </c>
      <c r="L52" s="224" t="s">
        <v>17</v>
      </c>
      <c r="M52" s="218" t="s">
        <v>18</v>
      </c>
      <c r="N52" s="218" t="s">
        <v>19</v>
      </c>
      <c r="O52" s="218" t="s">
        <v>20</v>
      </c>
      <c r="P52" s="218"/>
      <c r="Q52" s="218"/>
      <c r="R52" s="218"/>
      <c r="S52" s="218"/>
      <c r="T52" s="220"/>
      <c r="U52" s="221" t="s">
        <v>21</v>
      </c>
      <c r="V52" s="220" t="s">
        <v>22</v>
      </c>
      <c r="X52" s="364"/>
      <c r="Y52" s="364"/>
      <c r="Z52" s="196"/>
    </row>
    <row r="53" spans="2:27" ht="154.5" thickBot="1" x14ac:dyDescent="0.5">
      <c r="B53" s="297"/>
      <c r="C53" s="219"/>
      <c r="D53" s="223"/>
      <c r="E53" s="222"/>
      <c r="F53" s="219"/>
      <c r="G53" s="219"/>
      <c r="H53" s="219"/>
      <c r="I53" s="219"/>
      <c r="J53" s="243"/>
      <c r="K53" s="223"/>
      <c r="L53" s="225"/>
      <c r="M53" s="219"/>
      <c r="N53" s="219"/>
      <c r="O53" s="9" t="s">
        <v>2</v>
      </c>
      <c r="P53" s="9" t="s">
        <v>23</v>
      </c>
      <c r="Q53" s="9" t="s">
        <v>24</v>
      </c>
      <c r="R53" s="9" t="s">
        <v>25</v>
      </c>
      <c r="S53" s="9" t="s">
        <v>26</v>
      </c>
      <c r="T53" s="10" t="s">
        <v>27</v>
      </c>
      <c r="U53" s="222"/>
      <c r="V53" s="223"/>
      <c r="X53" s="365"/>
      <c r="Y53" s="365"/>
      <c r="Z53" s="197"/>
    </row>
    <row r="54" spans="2:27" ht="409.6" customHeight="1" x14ac:dyDescent="0.45">
      <c r="B54" s="325" t="s">
        <v>103</v>
      </c>
      <c r="C54" s="327" t="s">
        <v>104</v>
      </c>
      <c r="D54" s="329" t="s">
        <v>43</v>
      </c>
      <c r="E54" s="331">
        <v>32</v>
      </c>
      <c r="F54" s="333" t="s">
        <v>30</v>
      </c>
      <c r="G54" s="335">
        <v>0.6</v>
      </c>
      <c r="H54" s="337" t="s">
        <v>105</v>
      </c>
      <c r="I54" s="333" t="s">
        <v>106</v>
      </c>
      <c r="J54" s="339">
        <v>0.8</v>
      </c>
      <c r="K54" s="320" t="s">
        <v>49</v>
      </c>
      <c r="L54" s="116">
        <v>1</v>
      </c>
      <c r="M54" s="177" t="s">
        <v>107</v>
      </c>
      <c r="N54" s="14" t="s">
        <v>34</v>
      </c>
      <c r="O54" s="15" t="s">
        <v>3</v>
      </c>
      <c r="P54" s="15" t="s">
        <v>35</v>
      </c>
      <c r="Q54" s="16" t="s">
        <v>36</v>
      </c>
      <c r="R54" s="15" t="s">
        <v>46</v>
      </c>
      <c r="S54" s="15" t="s">
        <v>38</v>
      </c>
      <c r="T54" s="15" t="s">
        <v>39</v>
      </c>
      <c r="U54" s="322" t="s">
        <v>49</v>
      </c>
      <c r="V54" s="323" t="s">
        <v>73</v>
      </c>
      <c r="X54" s="211" t="s">
        <v>171</v>
      </c>
      <c r="Y54" s="209" t="s">
        <v>175</v>
      </c>
      <c r="Z54" s="199" t="s">
        <v>206</v>
      </c>
    </row>
    <row r="55" spans="2:27" ht="409.6" customHeight="1" thickBot="1" x14ac:dyDescent="0.5">
      <c r="B55" s="326"/>
      <c r="C55" s="328"/>
      <c r="D55" s="330"/>
      <c r="E55" s="332"/>
      <c r="F55" s="334"/>
      <c r="G55" s="336"/>
      <c r="H55" s="338"/>
      <c r="I55" s="334"/>
      <c r="J55" s="340"/>
      <c r="K55" s="321"/>
      <c r="L55" s="175">
        <v>2</v>
      </c>
      <c r="M55" s="178" t="s">
        <v>108</v>
      </c>
      <c r="N55" s="176" t="s">
        <v>34</v>
      </c>
      <c r="O55" s="55" t="s">
        <v>41</v>
      </c>
      <c r="P55" s="55" t="s">
        <v>35</v>
      </c>
      <c r="Q55" s="56" t="s">
        <v>47</v>
      </c>
      <c r="R55" s="55" t="s">
        <v>46</v>
      </c>
      <c r="S55" s="55" t="s">
        <v>38</v>
      </c>
      <c r="T55" s="55" t="s">
        <v>39</v>
      </c>
      <c r="U55" s="322"/>
      <c r="V55" s="324"/>
      <c r="X55" s="212"/>
      <c r="Y55" s="206"/>
      <c r="Z55" s="194"/>
      <c r="AA55" s="187" t="s">
        <v>216</v>
      </c>
    </row>
    <row r="56" spans="2:27" ht="28.5" thickBot="1" x14ac:dyDescent="0.5">
      <c r="B56" s="117"/>
      <c r="C56" s="118"/>
      <c r="D56" s="49"/>
      <c r="E56" s="54"/>
      <c r="F56" s="119"/>
      <c r="G56" s="119"/>
      <c r="H56" s="119"/>
      <c r="I56" s="119"/>
      <c r="J56" s="120"/>
      <c r="K56" s="119"/>
      <c r="L56" s="121"/>
      <c r="M56" s="119"/>
      <c r="N56" s="119"/>
      <c r="O56" s="121"/>
      <c r="P56" s="121"/>
      <c r="Q56" s="121"/>
      <c r="R56" s="121"/>
      <c r="S56" s="121"/>
      <c r="T56" s="121"/>
      <c r="U56" s="119"/>
      <c r="V56" s="119"/>
    </row>
    <row r="57" spans="2:27" ht="114.75" customHeight="1" thickBot="1" x14ac:dyDescent="0.5">
      <c r="B57" s="246"/>
      <c r="C57" s="247"/>
      <c r="D57" s="248"/>
      <c r="E57" s="247"/>
      <c r="F57" s="247"/>
      <c r="G57" s="247"/>
      <c r="H57" s="247"/>
      <c r="I57" s="247"/>
      <c r="J57" s="247"/>
      <c r="K57" s="248"/>
      <c r="L57" s="246" t="s">
        <v>8</v>
      </c>
      <c r="M57" s="247"/>
      <c r="N57" s="247"/>
      <c r="O57" s="247"/>
      <c r="P57" s="247"/>
      <c r="Q57" s="247"/>
      <c r="R57" s="247"/>
      <c r="S57" s="247"/>
      <c r="T57" s="248"/>
      <c r="U57" s="249" t="s">
        <v>9</v>
      </c>
      <c r="V57" s="250"/>
      <c r="X57" s="363" t="s">
        <v>169</v>
      </c>
      <c r="Y57" s="363" t="s">
        <v>168</v>
      </c>
      <c r="Z57" s="195" t="s">
        <v>192</v>
      </c>
    </row>
    <row r="58" spans="2:27" x14ac:dyDescent="0.45">
      <c r="B58" s="296" t="s">
        <v>0</v>
      </c>
      <c r="C58" s="218" t="s">
        <v>1</v>
      </c>
      <c r="D58" s="220" t="s">
        <v>10</v>
      </c>
      <c r="E58" s="221" t="s">
        <v>11</v>
      </c>
      <c r="F58" s="218" t="s">
        <v>12</v>
      </c>
      <c r="G58" s="218" t="s">
        <v>13</v>
      </c>
      <c r="H58" s="218" t="s">
        <v>14</v>
      </c>
      <c r="I58" s="218" t="s">
        <v>15</v>
      </c>
      <c r="J58" s="242" t="s">
        <v>13</v>
      </c>
      <c r="K58" s="220" t="s">
        <v>16</v>
      </c>
      <c r="L58" s="224" t="s">
        <v>17</v>
      </c>
      <c r="M58" s="218" t="s">
        <v>18</v>
      </c>
      <c r="N58" s="218" t="s">
        <v>19</v>
      </c>
      <c r="O58" s="218" t="s">
        <v>20</v>
      </c>
      <c r="P58" s="218"/>
      <c r="Q58" s="218"/>
      <c r="R58" s="218"/>
      <c r="S58" s="218"/>
      <c r="T58" s="220"/>
      <c r="U58" s="221" t="s">
        <v>21</v>
      </c>
      <c r="V58" s="220" t="s">
        <v>22</v>
      </c>
      <c r="X58" s="364"/>
      <c r="Y58" s="364"/>
      <c r="Z58" s="196"/>
    </row>
    <row r="59" spans="2:27" ht="220.5" customHeight="1" thickBot="1" x14ac:dyDescent="0.5">
      <c r="B59" s="297"/>
      <c r="C59" s="219"/>
      <c r="D59" s="223"/>
      <c r="E59" s="222"/>
      <c r="F59" s="219"/>
      <c r="G59" s="219"/>
      <c r="H59" s="219"/>
      <c r="I59" s="219"/>
      <c r="J59" s="243"/>
      <c r="K59" s="223"/>
      <c r="L59" s="225"/>
      <c r="M59" s="219"/>
      <c r="N59" s="219"/>
      <c r="O59" s="9" t="s">
        <v>2</v>
      </c>
      <c r="P59" s="9" t="s">
        <v>23</v>
      </c>
      <c r="Q59" s="9" t="s">
        <v>24</v>
      </c>
      <c r="R59" s="9" t="s">
        <v>25</v>
      </c>
      <c r="S59" s="9" t="s">
        <v>26</v>
      </c>
      <c r="T59" s="10" t="s">
        <v>27</v>
      </c>
      <c r="U59" s="222"/>
      <c r="V59" s="223"/>
      <c r="X59" s="365"/>
      <c r="Y59" s="365"/>
      <c r="Z59" s="197"/>
    </row>
    <row r="60" spans="2:27" ht="252.75" customHeight="1" x14ac:dyDescent="0.45">
      <c r="B60" s="207" t="s">
        <v>109</v>
      </c>
      <c r="C60" s="281" t="s">
        <v>59</v>
      </c>
      <c r="D60" s="289" t="s">
        <v>43</v>
      </c>
      <c r="E60" s="278">
        <v>12</v>
      </c>
      <c r="F60" s="316" t="s">
        <v>44</v>
      </c>
      <c r="G60" s="266">
        <v>0.4</v>
      </c>
      <c r="H60" s="318" t="s">
        <v>71</v>
      </c>
      <c r="I60" s="264" t="s">
        <v>52</v>
      </c>
      <c r="J60" s="266">
        <v>0.2</v>
      </c>
      <c r="K60" s="258" t="s">
        <v>53</v>
      </c>
      <c r="L60" s="105">
        <v>1</v>
      </c>
      <c r="M60" s="122" t="s">
        <v>110</v>
      </c>
      <c r="N60" s="14" t="s">
        <v>34</v>
      </c>
      <c r="O60" s="15" t="s">
        <v>41</v>
      </c>
      <c r="P60" s="15" t="s">
        <v>35</v>
      </c>
      <c r="Q60" s="16">
        <v>0.3</v>
      </c>
      <c r="R60" s="15" t="s">
        <v>46</v>
      </c>
      <c r="S60" s="15" t="s">
        <v>38</v>
      </c>
      <c r="T60" s="15" t="s">
        <v>39</v>
      </c>
      <c r="U60" s="258" t="s">
        <v>53</v>
      </c>
      <c r="V60" s="262" t="s">
        <v>40</v>
      </c>
      <c r="X60" s="280" t="s">
        <v>177</v>
      </c>
      <c r="Y60" s="209" t="s">
        <v>189</v>
      </c>
      <c r="Z60" s="193" t="s">
        <v>198</v>
      </c>
      <c r="AA60" s="190" t="s">
        <v>220</v>
      </c>
    </row>
    <row r="61" spans="2:27" ht="342.75" customHeight="1" thickBot="1" x14ac:dyDescent="0.5">
      <c r="B61" s="208"/>
      <c r="C61" s="282"/>
      <c r="D61" s="315"/>
      <c r="E61" s="279"/>
      <c r="F61" s="317"/>
      <c r="G61" s="256"/>
      <c r="H61" s="319"/>
      <c r="I61" s="255"/>
      <c r="J61" s="256"/>
      <c r="K61" s="227"/>
      <c r="L61" s="35">
        <v>2</v>
      </c>
      <c r="M61" s="27" t="s">
        <v>111</v>
      </c>
      <c r="N61" s="11" t="s">
        <v>34</v>
      </c>
      <c r="O61" s="12" t="s">
        <v>3</v>
      </c>
      <c r="P61" s="12" t="s">
        <v>35</v>
      </c>
      <c r="Q61" s="13" t="s">
        <v>36</v>
      </c>
      <c r="R61" s="12" t="s">
        <v>46</v>
      </c>
      <c r="S61" s="12" t="s">
        <v>38</v>
      </c>
      <c r="T61" s="12" t="s">
        <v>39</v>
      </c>
      <c r="U61" s="227"/>
      <c r="V61" s="263"/>
      <c r="X61" s="212"/>
      <c r="Y61" s="206"/>
      <c r="Z61" s="194"/>
      <c r="AA61" s="190"/>
    </row>
    <row r="62" spans="2:27" ht="28.5" thickBot="1" x14ac:dyDescent="0.5"/>
    <row r="63" spans="2:27" ht="137.25" customHeight="1" thickBot="1" x14ac:dyDescent="0.5">
      <c r="B63" s="246"/>
      <c r="C63" s="247"/>
      <c r="D63" s="248"/>
      <c r="E63" s="247"/>
      <c r="F63" s="247"/>
      <c r="G63" s="247"/>
      <c r="H63" s="247"/>
      <c r="I63" s="247"/>
      <c r="J63" s="247"/>
      <c r="K63" s="248"/>
      <c r="L63" s="246" t="s">
        <v>8</v>
      </c>
      <c r="M63" s="247"/>
      <c r="N63" s="247"/>
      <c r="O63" s="247"/>
      <c r="P63" s="247"/>
      <c r="Q63" s="247"/>
      <c r="R63" s="247"/>
      <c r="S63" s="247"/>
      <c r="T63" s="248"/>
      <c r="U63" s="249" t="s">
        <v>9</v>
      </c>
      <c r="V63" s="250"/>
      <c r="X63" s="363" t="s">
        <v>169</v>
      </c>
      <c r="Y63" s="363" t="s">
        <v>168</v>
      </c>
      <c r="Z63" s="195" t="s">
        <v>192</v>
      </c>
    </row>
    <row r="64" spans="2:27" ht="75.75" customHeight="1" x14ac:dyDescent="0.45">
      <c r="B64" s="296" t="s">
        <v>0</v>
      </c>
      <c r="C64" s="218" t="s">
        <v>1</v>
      </c>
      <c r="D64" s="220" t="s">
        <v>10</v>
      </c>
      <c r="E64" s="221" t="s">
        <v>11</v>
      </c>
      <c r="F64" s="218" t="s">
        <v>12</v>
      </c>
      <c r="G64" s="218" t="s">
        <v>13</v>
      </c>
      <c r="H64" s="218" t="s">
        <v>14</v>
      </c>
      <c r="I64" s="218" t="s">
        <v>15</v>
      </c>
      <c r="J64" s="242" t="s">
        <v>13</v>
      </c>
      <c r="K64" s="220" t="s">
        <v>16</v>
      </c>
      <c r="L64" s="224" t="s">
        <v>17</v>
      </c>
      <c r="M64" s="218" t="s">
        <v>18</v>
      </c>
      <c r="N64" s="218" t="s">
        <v>19</v>
      </c>
      <c r="O64" s="218" t="s">
        <v>20</v>
      </c>
      <c r="P64" s="218"/>
      <c r="Q64" s="218"/>
      <c r="R64" s="218"/>
      <c r="S64" s="218"/>
      <c r="T64" s="220"/>
      <c r="U64" s="221" t="s">
        <v>21</v>
      </c>
      <c r="V64" s="220" t="s">
        <v>22</v>
      </c>
      <c r="X64" s="364"/>
      <c r="Y64" s="364"/>
      <c r="Z64" s="196"/>
    </row>
    <row r="65" spans="2:27" ht="154.5" thickBot="1" x14ac:dyDescent="0.5">
      <c r="B65" s="297"/>
      <c r="C65" s="219"/>
      <c r="D65" s="223"/>
      <c r="E65" s="222"/>
      <c r="F65" s="219"/>
      <c r="G65" s="219"/>
      <c r="H65" s="219"/>
      <c r="I65" s="219"/>
      <c r="J65" s="243"/>
      <c r="K65" s="223"/>
      <c r="L65" s="225"/>
      <c r="M65" s="219"/>
      <c r="N65" s="219"/>
      <c r="O65" s="9" t="s">
        <v>2</v>
      </c>
      <c r="P65" s="9" t="s">
        <v>23</v>
      </c>
      <c r="Q65" s="9" t="s">
        <v>24</v>
      </c>
      <c r="R65" s="9" t="s">
        <v>25</v>
      </c>
      <c r="S65" s="9" t="s">
        <v>26</v>
      </c>
      <c r="T65" s="10" t="s">
        <v>27</v>
      </c>
      <c r="U65" s="222"/>
      <c r="V65" s="223"/>
      <c r="X65" s="365"/>
      <c r="Y65" s="365"/>
      <c r="Z65" s="197"/>
    </row>
    <row r="66" spans="2:27" ht="360" customHeight="1" x14ac:dyDescent="0.45">
      <c r="B66" s="207" t="s">
        <v>112</v>
      </c>
      <c r="C66" s="84" t="s">
        <v>60</v>
      </c>
      <c r="D66" s="85" t="s">
        <v>43</v>
      </c>
      <c r="E66" s="85">
        <v>14</v>
      </c>
      <c r="F66" s="86" t="s">
        <v>44</v>
      </c>
      <c r="G66" s="87">
        <v>0.4</v>
      </c>
      <c r="H66" s="88" t="s">
        <v>48</v>
      </c>
      <c r="I66" s="86" t="s">
        <v>33</v>
      </c>
      <c r="J66" s="87">
        <v>0.6</v>
      </c>
      <c r="K66" s="86" t="s">
        <v>33</v>
      </c>
      <c r="L66" s="88">
        <v>1</v>
      </c>
      <c r="M66" s="90" t="s">
        <v>113</v>
      </c>
      <c r="N66" s="123" t="s">
        <v>34</v>
      </c>
      <c r="O66" s="124" t="s">
        <v>41</v>
      </c>
      <c r="P66" s="124" t="s">
        <v>35</v>
      </c>
      <c r="Q66" s="125" t="s">
        <v>47</v>
      </c>
      <c r="R66" s="124" t="s">
        <v>46</v>
      </c>
      <c r="S66" s="124" t="s">
        <v>38</v>
      </c>
      <c r="T66" s="124" t="s">
        <v>39</v>
      </c>
      <c r="U66" s="86" t="s">
        <v>33</v>
      </c>
      <c r="V66" s="309" t="s">
        <v>40</v>
      </c>
      <c r="X66" s="207" t="s">
        <v>177</v>
      </c>
      <c r="Y66" s="205" t="s">
        <v>190</v>
      </c>
      <c r="Z66" s="193" t="s">
        <v>199</v>
      </c>
      <c r="AA66" s="190" t="s">
        <v>217</v>
      </c>
    </row>
    <row r="67" spans="2:27" ht="247.5" customHeight="1" x14ac:dyDescent="0.45">
      <c r="B67" s="213"/>
      <c r="C67" s="235" t="s">
        <v>114</v>
      </c>
      <c r="D67" s="311" t="s">
        <v>43</v>
      </c>
      <c r="E67" s="312">
        <v>21</v>
      </c>
      <c r="F67" s="255" t="s">
        <v>44</v>
      </c>
      <c r="G67" s="313">
        <v>0.4</v>
      </c>
      <c r="H67" s="311" t="s">
        <v>115</v>
      </c>
      <c r="I67" s="255" t="s">
        <v>33</v>
      </c>
      <c r="J67" s="313">
        <v>0.6</v>
      </c>
      <c r="K67" s="227" t="s">
        <v>33</v>
      </c>
      <c r="L67" s="35">
        <v>1</v>
      </c>
      <c r="M67" s="27" t="s">
        <v>116</v>
      </c>
      <c r="N67" s="11" t="s">
        <v>34</v>
      </c>
      <c r="O67" s="12" t="s">
        <v>41</v>
      </c>
      <c r="P67" s="12" t="s">
        <v>35</v>
      </c>
      <c r="Q67" s="13" t="s">
        <v>47</v>
      </c>
      <c r="R67" s="12" t="s">
        <v>46</v>
      </c>
      <c r="S67" s="12" t="s">
        <v>38</v>
      </c>
      <c r="T67" s="12" t="s">
        <v>39</v>
      </c>
      <c r="U67" s="314" t="s">
        <v>33</v>
      </c>
      <c r="V67" s="310"/>
      <c r="X67" s="213"/>
      <c r="Y67" s="209"/>
      <c r="Z67" s="198"/>
      <c r="AA67" s="190"/>
    </row>
    <row r="68" spans="2:27" ht="219" customHeight="1" thickBot="1" x14ac:dyDescent="0.5">
      <c r="B68" s="208"/>
      <c r="C68" s="235"/>
      <c r="D68" s="208"/>
      <c r="E68" s="212"/>
      <c r="F68" s="255"/>
      <c r="G68" s="256"/>
      <c r="H68" s="208"/>
      <c r="I68" s="255"/>
      <c r="J68" s="256"/>
      <c r="K68" s="227"/>
      <c r="L68" s="35">
        <v>2</v>
      </c>
      <c r="M68" s="27" t="s">
        <v>117</v>
      </c>
      <c r="N68" s="11" t="s">
        <v>34</v>
      </c>
      <c r="O68" s="12" t="s">
        <v>41</v>
      </c>
      <c r="P68" s="12" t="s">
        <v>35</v>
      </c>
      <c r="Q68" s="13" t="s">
        <v>47</v>
      </c>
      <c r="R68" s="12" t="s">
        <v>46</v>
      </c>
      <c r="S68" s="12" t="s">
        <v>38</v>
      </c>
      <c r="T68" s="12" t="s">
        <v>39</v>
      </c>
      <c r="U68" s="314"/>
      <c r="V68" s="310"/>
      <c r="X68" s="208"/>
      <c r="Y68" s="206"/>
      <c r="Z68" s="194"/>
      <c r="AA68" s="190"/>
    </row>
    <row r="69" spans="2:27" ht="28.5" thickBot="1" x14ac:dyDescent="0.5"/>
    <row r="70" spans="2:27" ht="127.5" customHeight="1" thickBot="1" x14ac:dyDescent="0.5">
      <c r="B70" s="246"/>
      <c r="C70" s="247"/>
      <c r="D70" s="248"/>
      <c r="E70" s="247"/>
      <c r="F70" s="247"/>
      <c r="G70" s="247"/>
      <c r="H70" s="247"/>
      <c r="I70" s="247"/>
      <c r="J70" s="247"/>
      <c r="K70" s="248"/>
      <c r="L70" s="246" t="s">
        <v>8</v>
      </c>
      <c r="M70" s="247"/>
      <c r="N70" s="247"/>
      <c r="O70" s="247"/>
      <c r="P70" s="247"/>
      <c r="Q70" s="247"/>
      <c r="R70" s="247"/>
      <c r="S70" s="247"/>
      <c r="T70" s="248"/>
      <c r="U70" s="249" t="s">
        <v>9</v>
      </c>
      <c r="V70" s="250"/>
      <c r="X70" s="363" t="s">
        <v>169</v>
      </c>
      <c r="Y70" s="363" t="s">
        <v>168</v>
      </c>
      <c r="Z70" s="195" t="s">
        <v>192</v>
      </c>
    </row>
    <row r="71" spans="2:27" ht="75.75" customHeight="1" x14ac:dyDescent="0.45">
      <c r="B71" s="296" t="s">
        <v>0</v>
      </c>
      <c r="C71" s="218" t="s">
        <v>1</v>
      </c>
      <c r="D71" s="220" t="s">
        <v>10</v>
      </c>
      <c r="E71" s="221" t="s">
        <v>11</v>
      </c>
      <c r="F71" s="218" t="s">
        <v>12</v>
      </c>
      <c r="G71" s="218" t="s">
        <v>13</v>
      </c>
      <c r="H71" s="218" t="s">
        <v>14</v>
      </c>
      <c r="I71" s="218" t="s">
        <v>15</v>
      </c>
      <c r="J71" s="242" t="s">
        <v>13</v>
      </c>
      <c r="K71" s="220" t="s">
        <v>16</v>
      </c>
      <c r="L71" s="224" t="s">
        <v>17</v>
      </c>
      <c r="M71" s="218" t="s">
        <v>18</v>
      </c>
      <c r="N71" s="218" t="s">
        <v>19</v>
      </c>
      <c r="O71" s="218" t="s">
        <v>20</v>
      </c>
      <c r="P71" s="218"/>
      <c r="Q71" s="218"/>
      <c r="R71" s="218"/>
      <c r="S71" s="218"/>
      <c r="T71" s="220"/>
      <c r="U71" s="221" t="s">
        <v>21</v>
      </c>
      <c r="V71" s="220" t="s">
        <v>22</v>
      </c>
      <c r="X71" s="364"/>
      <c r="Y71" s="364"/>
      <c r="Z71" s="196"/>
    </row>
    <row r="72" spans="2:27" ht="154.5" thickBot="1" x14ac:dyDescent="0.5">
      <c r="B72" s="307"/>
      <c r="C72" s="303"/>
      <c r="D72" s="305"/>
      <c r="E72" s="308"/>
      <c r="F72" s="303"/>
      <c r="G72" s="303"/>
      <c r="H72" s="303"/>
      <c r="I72" s="303"/>
      <c r="J72" s="304"/>
      <c r="K72" s="305"/>
      <c r="L72" s="306"/>
      <c r="M72" s="303"/>
      <c r="N72" s="303"/>
      <c r="O72" s="112" t="s">
        <v>2</v>
      </c>
      <c r="P72" s="112" t="s">
        <v>23</v>
      </c>
      <c r="Q72" s="112" t="s">
        <v>24</v>
      </c>
      <c r="R72" s="112" t="s">
        <v>25</v>
      </c>
      <c r="S72" s="112" t="s">
        <v>26</v>
      </c>
      <c r="T72" s="113" t="s">
        <v>27</v>
      </c>
      <c r="U72" s="308"/>
      <c r="V72" s="305"/>
      <c r="X72" s="365"/>
      <c r="Y72" s="365"/>
      <c r="Z72" s="197"/>
    </row>
    <row r="73" spans="2:27" ht="218.25" customHeight="1" x14ac:dyDescent="0.45">
      <c r="B73" s="302" t="s">
        <v>118</v>
      </c>
      <c r="C73" s="126" t="s">
        <v>68</v>
      </c>
      <c r="D73" s="127" t="s">
        <v>79</v>
      </c>
      <c r="E73" s="128">
        <v>20</v>
      </c>
      <c r="F73" s="129" t="s">
        <v>44</v>
      </c>
      <c r="G73" s="130">
        <v>0.4</v>
      </c>
      <c r="H73" s="127" t="s">
        <v>45</v>
      </c>
      <c r="I73" s="129" t="s">
        <v>33</v>
      </c>
      <c r="J73" s="130">
        <v>0.6</v>
      </c>
      <c r="K73" s="131" t="s">
        <v>33</v>
      </c>
      <c r="L73" s="128">
        <v>1</v>
      </c>
      <c r="M73" s="132" t="s">
        <v>119</v>
      </c>
      <c r="N73" s="133" t="s">
        <v>34</v>
      </c>
      <c r="O73" s="134" t="s">
        <v>3</v>
      </c>
      <c r="P73" s="134" t="s">
        <v>35</v>
      </c>
      <c r="Q73" s="135" t="s">
        <v>36</v>
      </c>
      <c r="R73" s="134" t="s">
        <v>37</v>
      </c>
      <c r="S73" s="134" t="s">
        <v>38</v>
      </c>
      <c r="T73" s="134" t="s">
        <v>39</v>
      </c>
      <c r="U73" s="136" t="s">
        <v>33</v>
      </c>
      <c r="V73" s="137" t="s">
        <v>40</v>
      </c>
      <c r="X73" s="207" t="s">
        <v>171</v>
      </c>
      <c r="Y73" s="205" t="s">
        <v>173</v>
      </c>
      <c r="Z73" s="199" t="s">
        <v>201</v>
      </c>
      <c r="AA73" s="192"/>
    </row>
    <row r="74" spans="2:27" ht="242.25" customHeight="1" thickBot="1" x14ac:dyDescent="0.5">
      <c r="B74" s="208"/>
      <c r="C74" s="33" t="s">
        <v>69</v>
      </c>
      <c r="D74" s="23" t="s">
        <v>79</v>
      </c>
      <c r="E74" s="35">
        <v>50</v>
      </c>
      <c r="F74" s="96" t="s">
        <v>30</v>
      </c>
      <c r="G74" s="36">
        <v>0.6</v>
      </c>
      <c r="H74" s="23" t="s">
        <v>55</v>
      </c>
      <c r="I74" s="96" t="s">
        <v>33</v>
      </c>
      <c r="J74" s="36">
        <v>0.6</v>
      </c>
      <c r="K74" s="22" t="s">
        <v>33</v>
      </c>
      <c r="L74" s="35">
        <v>2</v>
      </c>
      <c r="M74" s="52" t="s">
        <v>120</v>
      </c>
      <c r="N74" s="11" t="s">
        <v>34</v>
      </c>
      <c r="O74" s="12" t="s">
        <v>3</v>
      </c>
      <c r="P74" s="12" t="s">
        <v>35</v>
      </c>
      <c r="Q74" s="13" t="s">
        <v>36</v>
      </c>
      <c r="R74" s="12" t="s">
        <v>37</v>
      </c>
      <c r="S74" s="12" t="s">
        <v>38</v>
      </c>
      <c r="T74" s="12" t="s">
        <v>39</v>
      </c>
      <c r="U74" s="25" t="s">
        <v>33</v>
      </c>
      <c r="V74" s="28" t="s">
        <v>40</v>
      </c>
      <c r="X74" s="208"/>
      <c r="Y74" s="206"/>
      <c r="Z74" s="200"/>
      <c r="AA74" s="192"/>
    </row>
    <row r="75" spans="2:27" ht="28.5" thickBot="1" x14ac:dyDescent="0.5"/>
    <row r="76" spans="2:27" ht="99.75" customHeight="1" thickBot="1" x14ac:dyDescent="0.5">
      <c r="B76" s="246"/>
      <c r="C76" s="247"/>
      <c r="D76" s="248"/>
      <c r="E76" s="247"/>
      <c r="F76" s="247"/>
      <c r="G76" s="247"/>
      <c r="H76" s="247"/>
      <c r="I76" s="247"/>
      <c r="J76" s="247"/>
      <c r="K76" s="248"/>
      <c r="L76" s="246" t="s">
        <v>8</v>
      </c>
      <c r="M76" s="247"/>
      <c r="N76" s="247"/>
      <c r="O76" s="247"/>
      <c r="P76" s="247"/>
      <c r="Q76" s="247"/>
      <c r="R76" s="247"/>
      <c r="S76" s="247"/>
      <c r="T76" s="248"/>
      <c r="U76" s="249" t="s">
        <v>9</v>
      </c>
      <c r="V76" s="250"/>
      <c r="X76" s="363" t="s">
        <v>169</v>
      </c>
      <c r="Y76" s="363" t="s">
        <v>168</v>
      </c>
      <c r="Z76" s="195" t="s">
        <v>192</v>
      </c>
    </row>
    <row r="77" spans="2:27" x14ac:dyDescent="0.45">
      <c r="B77" s="251" t="s">
        <v>0</v>
      </c>
      <c r="C77" s="218" t="s">
        <v>1</v>
      </c>
      <c r="D77" s="220" t="s">
        <v>10</v>
      </c>
      <c r="E77" s="221" t="s">
        <v>11</v>
      </c>
      <c r="F77" s="218" t="s">
        <v>12</v>
      </c>
      <c r="G77" s="218" t="s">
        <v>13</v>
      </c>
      <c r="H77" s="218" t="s">
        <v>14</v>
      </c>
      <c r="I77" s="218" t="s">
        <v>15</v>
      </c>
      <c r="J77" s="242" t="s">
        <v>13</v>
      </c>
      <c r="K77" s="220" t="s">
        <v>16</v>
      </c>
      <c r="L77" s="224" t="s">
        <v>17</v>
      </c>
      <c r="M77" s="218" t="s">
        <v>18</v>
      </c>
      <c r="N77" s="218" t="s">
        <v>19</v>
      </c>
      <c r="O77" s="218" t="s">
        <v>20</v>
      </c>
      <c r="P77" s="218"/>
      <c r="Q77" s="218"/>
      <c r="R77" s="218"/>
      <c r="S77" s="218"/>
      <c r="T77" s="220"/>
      <c r="U77" s="221" t="s">
        <v>21</v>
      </c>
      <c r="V77" s="220" t="s">
        <v>22</v>
      </c>
      <c r="X77" s="364"/>
      <c r="Y77" s="364"/>
      <c r="Z77" s="196"/>
    </row>
    <row r="78" spans="2:27" ht="154.5" thickBot="1" x14ac:dyDescent="0.5">
      <c r="B78" s="252"/>
      <c r="C78" s="219"/>
      <c r="D78" s="223"/>
      <c r="E78" s="222"/>
      <c r="F78" s="219"/>
      <c r="G78" s="219"/>
      <c r="H78" s="219"/>
      <c r="I78" s="219"/>
      <c r="J78" s="243"/>
      <c r="K78" s="223"/>
      <c r="L78" s="225"/>
      <c r="M78" s="219"/>
      <c r="N78" s="219"/>
      <c r="O78" s="9" t="s">
        <v>2</v>
      </c>
      <c r="P78" s="9" t="s">
        <v>23</v>
      </c>
      <c r="Q78" s="9" t="s">
        <v>24</v>
      </c>
      <c r="R78" s="9" t="s">
        <v>25</v>
      </c>
      <c r="S78" s="9" t="s">
        <v>26</v>
      </c>
      <c r="T78" s="10" t="s">
        <v>27</v>
      </c>
      <c r="U78" s="222"/>
      <c r="V78" s="223"/>
      <c r="X78" s="365"/>
      <c r="Y78" s="365"/>
      <c r="Z78" s="197"/>
    </row>
    <row r="79" spans="2:27" ht="408.75" customHeight="1" thickBot="1" x14ac:dyDescent="0.5">
      <c r="B79" s="105" t="s">
        <v>121</v>
      </c>
      <c r="C79" s="90" t="s">
        <v>70</v>
      </c>
      <c r="D79" s="88" t="s">
        <v>79</v>
      </c>
      <c r="E79" s="105">
        <v>24</v>
      </c>
      <c r="F79" s="86" t="s">
        <v>44</v>
      </c>
      <c r="G79" s="103">
        <v>0.4</v>
      </c>
      <c r="H79" s="88" t="s">
        <v>122</v>
      </c>
      <c r="I79" s="86" t="s">
        <v>52</v>
      </c>
      <c r="J79" s="103">
        <v>0.2</v>
      </c>
      <c r="K79" s="104" t="s">
        <v>53</v>
      </c>
      <c r="L79" s="105">
        <v>1</v>
      </c>
      <c r="M79" s="90" t="s">
        <v>123</v>
      </c>
      <c r="N79" s="14" t="s">
        <v>34</v>
      </c>
      <c r="O79" s="15" t="s">
        <v>3</v>
      </c>
      <c r="P79" s="15" t="s">
        <v>35</v>
      </c>
      <c r="Q79" s="16" t="s">
        <v>36</v>
      </c>
      <c r="R79" s="15" t="s">
        <v>37</v>
      </c>
      <c r="S79" s="15" t="s">
        <v>38</v>
      </c>
      <c r="T79" s="15" t="s">
        <v>39</v>
      </c>
      <c r="U79" s="138" t="s">
        <v>53</v>
      </c>
      <c r="V79" s="101" t="s">
        <v>54</v>
      </c>
      <c r="X79" s="34" t="s">
        <v>171</v>
      </c>
      <c r="Y79" s="180" t="s">
        <v>176</v>
      </c>
      <c r="Z79" s="188" t="s">
        <v>207</v>
      </c>
      <c r="AA79" s="187" t="s">
        <v>216</v>
      </c>
    </row>
    <row r="80" spans="2:27" ht="28.5" thickBot="1" x14ac:dyDescent="0.5"/>
    <row r="81" spans="1:27" ht="163.5" customHeight="1" thickBot="1" x14ac:dyDescent="0.5">
      <c r="B81" s="246"/>
      <c r="C81" s="247"/>
      <c r="D81" s="248"/>
      <c r="E81" s="247"/>
      <c r="F81" s="247"/>
      <c r="G81" s="247"/>
      <c r="H81" s="247"/>
      <c r="I81" s="247"/>
      <c r="J81" s="247"/>
      <c r="K81" s="248"/>
      <c r="L81" s="246" t="s">
        <v>8</v>
      </c>
      <c r="M81" s="247"/>
      <c r="N81" s="247"/>
      <c r="O81" s="247"/>
      <c r="P81" s="247"/>
      <c r="Q81" s="247"/>
      <c r="R81" s="247"/>
      <c r="S81" s="247"/>
      <c r="T81" s="248"/>
      <c r="U81" s="249" t="s">
        <v>9</v>
      </c>
      <c r="V81" s="250"/>
      <c r="X81" s="363" t="s">
        <v>169</v>
      </c>
      <c r="Y81" s="363" t="s">
        <v>168</v>
      </c>
      <c r="Z81" s="195" t="s">
        <v>192</v>
      </c>
    </row>
    <row r="82" spans="1:27" x14ac:dyDescent="0.45">
      <c r="B82" s="296" t="s">
        <v>0</v>
      </c>
      <c r="C82" s="218" t="s">
        <v>1</v>
      </c>
      <c r="D82" s="220" t="s">
        <v>10</v>
      </c>
      <c r="E82" s="221" t="s">
        <v>11</v>
      </c>
      <c r="F82" s="218" t="s">
        <v>12</v>
      </c>
      <c r="G82" s="218" t="s">
        <v>13</v>
      </c>
      <c r="H82" s="218" t="s">
        <v>14</v>
      </c>
      <c r="I82" s="218" t="s">
        <v>15</v>
      </c>
      <c r="J82" s="242" t="s">
        <v>13</v>
      </c>
      <c r="K82" s="220" t="s">
        <v>16</v>
      </c>
      <c r="L82" s="224" t="s">
        <v>17</v>
      </c>
      <c r="M82" s="218" t="s">
        <v>18</v>
      </c>
      <c r="N82" s="218" t="s">
        <v>19</v>
      </c>
      <c r="O82" s="218" t="s">
        <v>20</v>
      </c>
      <c r="P82" s="218"/>
      <c r="Q82" s="218"/>
      <c r="R82" s="218"/>
      <c r="S82" s="218"/>
      <c r="T82" s="220"/>
      <c r="U82" s="221" t="s">
        <v>21</v>
      </c>
      <c r="V82" s="220" t="s">
        <v>22</v>
      </c>
      <c r="X82" s="364"/>
      <c r="Y82" s="364"/>
      <c r="Z82" s="196"/>
    </row>
    <row r="83" spans="1:27" ht="154.5" thickBot="1" x14ac:dyDescent="0.5">
      <c r="B83" s="297"/>
      <c r="C83" s="219"/>
      <c r="D83" s="223"/>
      <c r="E83" s="222"/>
      <c r="F83" s="219"/>
      <c r="G83" s="219"/>
      <c r="H83" s="219"/>
      <c r="I83" s="219"/>
      <c r="J83" s="243"/>
      <c r="K83" s="223"/>
      <c r="L83" s="225"/>
      <c r="M83" s="219"/>
      <c r="N83" s="219"/>
      <c r="O83" s="112" t="s">
        <v>2</v>
      </c>
      <c r="P83" s="112" t="s">
        <v>23</v>
      </c>
      <c r="Q83" s="112" t="s">
        <v>24</v>
      </c>
      <c r="R83" s="9" t="s">
        <v>25</v>
      </c>
      <c r="S83" s="9" t="s">
        <v>26</v>
      </c>
      <c r="T83" s="10" t="s">
        <v>27</v>
      </c>
      <c r="U83" s="222"/>
      <c r="V83" s="223"/>
      <c r="X83" s="365"/>
      <c r="Y83" s="365"/>
      <c r="Z83" s="197"/>
    </row>
    <row r="84" spans="1:27" ht="291.75" customHeight="1" x14ac:dyDescent="0.45">
      <c r="B84" s="207" t="s">
        <v>7</v>
      </c>
      <c r="C84" s="90" t="s">
        <v>124</v>
      </c>
      <c r="D84" s="88" t="s">
        <v>79</v>
      </c>
      <c r="E84" s="105">
        <v>14</v>
      </c>
      <c r="F84" s="139" t="s">
        <v>44</v>
      </c>
      <c r="G84" s="57">
        <v>0.6</v>
      </c>
      <c r="H84" s="61" t="s">
        <v>45</v>
      </c>
      <c r="I84" s="139" t="s">
        <v>33</v>
      </c>
      <c r="J84" s="57">
        <v>0.6</v>
      </c>
      <c r="K84" s="140" t="s">
        <v>33</v>
      </c>
      <c r="L84" s="105">
        <v>1</v>
      </c>
      <c r="M84" s="90" t="s">
        <v>125</v>
      </c>
      <c r="N84" s="14" t="s">
        <v>34</v>
      </c>
      <c r="O84" s="12" t="s">
        <v>3</v>
      </c>
      <c r="P84" s="12" t="s">
        <v>35</v>
      </c>
      <c r="Q84" s="13" t="s">
        <v>36</v>
      </c>
      <c r="R84" s="15" t="s">
        <v>37</v>
      </c>
      <c r="S84" s="15" t="s">
        <v>38</v>
      </c>
      <c r="T84" s="15" t="s">
        <v>39</v>
      </c>
      <c r="U84" s="138" t="s">
        <v>33</v>
      </c>
      <c r="V84" s="141" t="s">
        <v>40</v>
      </c>
      <c r="X84" s="280" t="s">
        <v>171</v>
      </c>
      <c r="Y84" s="205" t="s">
        <v>179</v>
      </c>
      <c r="Z84" s="193" t="s">
        <v>218</v>
      </c>
      <c r="AA84" s="189"/>
    </row>
    <row r="85" spans="1:27" ht="314.25" customHeight="1" x14ac:dyDescent="0.45">
      <c r="B85" s="213"/>
      <c r="C85" s="58" t="s">
        <v>126</v>
      </c>
      <c r="D85" s="142" t="s">
        <v>43</v>
      </c>
      <c r="E85" s="143">
        <v>600000</v>
      </c>
      <c r="F85" s="144" t="str">
        <f>'[2]Mapa Riesgos'!$I$16</f>
        <v>Muy Alta</v>
      </c>
      <c r="G85" s="60">
        <v>1</v>
      </c>
      <c r="H85" s="145" t="s">
        <v>55</v>
      </c>
      <c r="I85" s="144" t="s">
        <v>33</v>
      </c>
      <c r="J85" s="60">
        <v>0.6</v>
      </c>
      <c r="K85" s="146" t="s">
        <v>49</v>
      </c>
      <c r="L85" s="59">
        <v>1</v>
      </c>
      <c r="M85" s="147" t="s">
        <v>127</v>
      </c>
      <c r="N85" s="148" t="s">
        <v>34</v>
      </c>
      <c r="O85" s="12" t="s">
        <v>3</v>
      </c>
      <c r="P85" s="12" t="s">
        <v>35</v>
      </c>
      <c r="Q85" s="13" t="s">
        <v>36</v>
      </c>
      <c r="R85" s="149" t="s">
        <v>37</v>
      </c>
      <c r="S85" s="149" t="s">
        <v>50</v>
      </c>
      <c r="T85" s="149" t="s">
        <v>39</v>
      </c>
      <c r="U85" s="31" t="s">
        <v>33</v>
      </c>
      <c r="V85" s="150" t="s">
        <v>40</v>
      </c>
      <c r="X85" s="211"/>
      <c r="Y85" s="209"/>
      <c r="Z85" s="198"/>
      <c r="AA85" s="189"/>
    </row>
    <row r="86" spans="1:27" ht="281.25" customHeight="1" thickBot="1" x14ac:dyDescent="0.5">
      <c r="B86" s="208"/>
      <c r="C86" s="33" t="s">
        <v>128</v>
      </c>
      <c r="D86" s="23" t="s">
        <v>129</v>
      </c>
      <c r="E86" s="151" t="s">
        <v>130</v>
      </c>
      <c r="F86" s="144" t="str">
        <f>'[2]Mapa Riesgos'!$I$16</f>
        <v>Muy Alta</v>
      </c>
      <c r="G86" s="152">
        <v>0.6</v>
      </c>
      <c r="H86" s="30" t="s">
        <v>55</v>
      </c>
      <c r="I86" s="96" t="s">
        <v>33</v>
      </c>
      <c r="J86" s="152">
        <v>0.6</v>
      </c>
      <c r="K86" s="146" t="s">
        <v>49</v>
      </c>
      <c r="L86" s="35">
        <v>1</v>
      </c>
      <c r="M86" s="27" t="s">
        <v>131</v>
      </c>
      <c r="N86" s="11" t="s">
        <v>34</v>
      </c>
      <c r="O86" s="12" t="s">
        <v>132</v>
      </c>
      <c r="P86" s="12" t="s">
        <v>35</v>
      </c>
      <c r="Q86" s="13">
        <v>0.3</v>
      </c>
      <c r="R86" s="12" t="s">
        <v>37</v>
      </c>
      <c r="S86" s="12" t="s">
        <v>50</v>
      </c>
      <c r="T86" s="12" t="s">
        <v>39</v>
      </c>
      <c r="U86" s="146" t="s">
        <v>49</v>
      </c>
      <c r="V86" s="153" t="s">
        <v>40</v>
      </c>
      <c r="X86" s="212"/>
      <c r="Y86" s="206"/>
      <c r="Z86" s="194"/>
      <c r="AA86" s="189"/>
    </row>
    <row r="87" spans="1:27" ht="28.5" customHeight="1" thickBot="1" x14ac:dyDescent="0.5"/>
    <row r="88" spans="1:27" ht="163.5" customHeight="1" thickBot="1" x14ac:dyDescent="0.5">
      <c r="B88" s="246"/>
      <c r="C88" s="247"/>
      <c r="D88" s="248"/>
      <c r="E88" s="247"/>
      <c r="F88" s="247"/>
      <c r="G88" s="247"/>
      <c r="H88" s="247"/>
      <c r="I88" s="247"/>
      <c r="J88" s="247"/>
      <c r="K88" s="248"/>
      <c r="L88" s="246" t="s">
        <v>8</v>
      </c>
      <c r="M88" s="247"/>
      <c r="N88" s="247"/>
      <c r="O88" s="247"/>
      <c r="P88" s="247"/>
      <c r="Q88" s="247"/>
      <c r="R88" s="247"/>
      <c r="S88" s="247"/>
      <c r="T88" s="248"/>
      <c r="U88" s="249" t="s">
        <v>9</v>
      </c>
      <c r="V88" s="250"/>
      <c r="X88" s="363" t="s">
        <v>169</v>
      </c>
      <c r="Y88" s="363" t="s">
        <v>168</v>
      </c>
      <c r="Z88" s="195" t="s">
        <v>192</v>
      </c>
    </row>
    <row r="89" spans="1:27" x14ac:dyDescent="0.45">
      <c r="B89" s="296" t="s">
        <v>0</v>
      </c>
      <c r="C89" s="218" t="s">
        <v>1</v>
      </c>
      <c r="D89" s="220" t="s">
        <v>10</v>
      </c>
      <c r="E89" s="221" t="s">
        <v>11</v>
      </c>
      <c r="F89" s="218" t="s">
        <v>12</v>
      </c>
      <c r="G89" s="218" t="s">
        <v>13</v>
      </c>
      <c r="H89" s="218" t="s">
        <v>14</v>
      </c>
      <c r="I89" s="218" t="s">
        <v>15</v>
      </c>
      <c r="J89" s="242" t="s">
        <v>13</v>
      </c>
      <c r="K89" s="220" t="s">
        <v>16</v>
      </c>
      <c r="L89" s="224" t="s">
        <v>17</v>
      </c>
      <c r="M89" s="218" t="s">
        <v>18</v>
      </c>
      <c r="N89" s="218" t="s">
        <v>19</v>
      </c>
      <c r="O89" s="218" t="s">
        <v>20</v>
      </c>
      <c r="P89" s="218"/>
      <c r="Q89" s="218"/>
      <c r="R89" s="218"/>
      <c r="S89" s="218"/>
      <c r="T89" s="220"/>
      <c r="U89" s="221" t="s">
        <v>21</v>
      </c>
      <c r="V89" s="220" t="s">
        <v>22</v>
      </c>
      <c r="X89" s="364"/>
      <c r="Y89" s="364"/>
      <c r="Z89" s="196"/>
    </row>
    <row r="90" spans="1:27" ht="154.5" thickBot="1" x14ac:dyDescent="0.5">
      <c r="B90" s="297"/>
      <c r="C90" s="219"/>
      <c r="D90" s="223"/>
      <c r="E90" s="222"/>
      <c r="F90" s="219"/>
      <c r="G90" s="219"/>
      <c r="H90" s="219"/>
      <c r="I90" s="219"/>
      <c r="J90" s="243"/>
      <c r="K90" s="223"/>
      <c r="L90" s="225"/>
      <c r="M90" s="219"/>
      <c r="N90" s="219"/>
      <c r="O90" s="9" t="s">
        <v>2</v>
      </c>
      <c r="P90" s="9" t="s">
        <v>23</v>
      </c>
      <c r="Q90" s="9" t="s">
        <v>24</v>
      </c>
      <c r="R90" s="9" t="s">
        <v>25</v>
      </c>
      <c r="S90" s="9" t="s">
        <v>26</v>
      </c>
      <c r="T90" s="10" t="s">
        <v>27</v>
      </c>
      <c r="U90" s="222"/>
      <c r="V90" s="223"/>
      <c r="X90" s="365"/>
      <c r="Y90" s="365"/>
      <c r="Z90" s="197"/>
    </row>
    <row r="91" spans="1:27" ht="235.5" customHeight="1" x14ac:dyDescent="0.45">
      <c r="B91" s="207" t="s">
        <v>133</v>
      </c>
      <c r="C91" s="281" t="s">
        <v>134</v>
      </c>
      <c r="D91" s="289" t="s">
        <v>43</v>
      </c>
      <c r="E91" s="291">
        <v>800</v>
      </c>
      <c r="F91" s="254" t="s">
        <v>51</v>
      </c>
      <c r="G91" s="294">
        <v>0.8</v>
      </c>
      <c r="H91" s="298" t="s">
        <v>71</v>
      </c>
      <c r="I91" s="254" t="s">
        <v>52</v>
      </c>
      <c r="J91" s="300">
        <v>0.2</v>
      </c>
      <c r="K91" s="226" t="s">
        <v>33</v>
      </c>
      <c r="L91" s="105">
        <v>1</v>
      </c>
      <c r="M91" s="154" t="s">
        <v>135</v>
      </c>
      <c r="N91" s="14" t="s">
        <v>34</v>
      </c>
      <c r="O91" s="15" t="s">
        <v>3</v>
      </c>
      <c r="P91" s="15" t="s">
        <v>35</v>
      </c>
      <c r="Q91" s="16" t="s">
        <v>36</v>
      </c>
      <c r="R91" s="15" t="s">
        <v>46</v>
      </c>
      <c r="S91" s="15" t="s">
        <v>38</v>
      </c>
      <c r="T91" s="15" t="s">
        <v>39</v>
      </c>
      <c r="U91" s="284" t="s">
        <v>53</v>
      </c>
      <c r="V91" s="286" t="s">
        <v>54</v>
      </c>
      <c r="X91" s="280" t="s">
        <v>171</v>
      </c>
      <c r="Y91" s="205" t="s">
        <v>180</v>
      </c>
      <c r="Z91" s="199" t="s">
        <v>208</v>
      </c>
    </row>
    <row r="92" spans="1:27" ht="240.75" customHeight="1" x14ac:dyDescent="0.45">
      <c r="A92" s="7"/>
      <c r="B92" s="213"/>
      <c r="C92" s="288"/>
      <c r="D92" s="290"/>
      <c r="E92" s="292"/>
      <c r="F92" s="293"/>
      <c r="G92" s="295"/>
      <c r="H92" s="299"/>
      <c r="I92" s="293"/>
      <c r="J92" s="301"/>
      <c r="K92" s="283"/>
      <c r="L92" s="35">
        <v>2</v>
      </c>
      <c r="M92" s="37" t="s">
        <v>136</v>
      </c>
      <c r="N92" s="148" t="s">
        <v>34</v>
      </c>
      <c r="O92" s="149" t="s">
        <v>41</v>
      </c>
      <c r="P92" s="149" t="s">
        <v>35</v>
      </c>
      <c r="Q92" s="155" t="s">
        <v>47</v>
      </c>
      <c r="R92" s="149" t="s">
        <v>46</v>
      </c>
      <c r="S92" s="149" t="s">
        <v>38</v>
      </c>
      <c r="T92" s="149" t="s">
        <v>39</v>
      </c>
      <c r="U92" s="285"/>
      <c r="V92" s="287"/>
      <c r="X92" s="211"/>
      <c r="Y92" s="209"/>
      <c r="Z92" s="201"/>
    </row>
    <row r="93" spans="1:27" ht="205.5" customHeight="1" thickBot="1" x14ac:dyDescent="0.5">
      <c r="B93" s="208"/>
      <c r="C93" s="21" t="s">
        <v>137</v>
      </c>
      <c r="D93" s="28" t="s">
        <v>79</v>
      </c>
      <c r="E93" s="26">
        <v>8</v>
      </c>
      <c r="F93" s="96" t="s">
        <v>44</v>
      </c>
      <c r="G93" s="36">
        <v>0.4</v>
      </c>
      <c r="H93" s="95" t="s">
        <v>71</v>
      </c>
      <c r="I93" s="96" t="s">
        <v>52</v>
      </c>
      <c r="J93" s="36">
        <v>0.2</v>
      </c>
      <c r="K93" s="22" t="s">
        <v>53</v>
      </c>
      <c r="L93" s="35">
        <v>1</v>
      </c>
      <c r="M93" s="156" t="s">
        <v>138</v>
      </c>
      <c r="N93" s="11" t="s">
        <v>34</v>
      </c>
      <c r="O93" s="12" t="s">
        <v>41</v>
      </c>
      <c r="P93" s="12" t="s">
        <v>35</v>
      </c>
      <c r="Q93" s="13">
        <v>0.3</v>
      </c>
      <c r="R93" s="12" t="s">
        <v>46</v>
      </c>
      <c r="S93" s="12" t="s">
        <v>38</v>
      </c>
      <c r="T93" s="12" t="s">
        <v>39</v>
      </c>
      <c r="U93" s="25" t="s">
        <v>53</v>
      </c>
      <c r="V93" s="26" t="s">
        <v>54</v>
      </c>
      <c r="X93" s="212"/>
      <c r="Y93" s="206"/>
      <c r="Z93" s="194"/>
      <c r="AA93" s="187" t="s">
        <v>216</v>
      </c>
    </row>
    <row r="94" spans="1:27" ht="28.5" thickBot="1" x14ac:dyDescent="0.5"/>
    <row r="95" spans="1:27" ht="112.5" customHeight="1" thickBot="1" x14ac:dyDescent="0.5">
      <c r="B95" s="246"/>
      <c r="C95" s="247"/>
      <c r="D95" s="248"/>
      <c r="E95" s="247"/>
      <c r="F95" s="247"/>
      <c r="G95" s="247"/>
      <c r="H95" s="247"/>
      <c r="I95" s="247"/>
      <c r="J95" s="247"/>
      <c r="K95" s="248"/>
      <c r="L95" s="246" t="s">
        <v>8</v>
      </c>
      <c r="M95" s="247"/>
      <c r="N95" s="247"/>
      <c r="O95" s="247"/>
      <c r="P95" s="247"/>
      <c r="Q95" s="247"/>
      <c r="R95" s="247"/>
      <c r="S95" s="247"/>
      <c r="T95" s="248"/>
      <c r="U95" s="249" t="s">
        <v>9</v>
      </c>
      <c r="V95" s="250"/>
      <c r="X95" s="363" t="s">
        <v>169</v>
      </c>
      <c r="Y95" s="363" t="s">
        <v>168</v>
      </c>
      <c r="Z95" s="195" t="s">
        <v>192</v>
      </c>
    </row>
    <row r="96" spans="1:27" x14ac:dyDescent="0.45">
      <c r="B96" s="251" t="s">
        <v>0</v>
      </c>
      <c r="C96" s="218" t="s">
        <v>1</v>
      </c>
      <c r="D96" s="220" t="s">
        <v>10</v>
      </c>
      <c r="E96" s="221" t="s">
        <v>11</v>
      </c>
      <c r="F96" s="218" t="s">
        <v>12</v>
      </c>
      <c r="G96" s="218" t="s">
        <v>13</v>
      </c>
      <c r="H96" s="218" t="s">
        <v>14</v>
      </c>
      <c r="I96" s="218" t="s">
        <v>15</v>
      </c>
      <c r="J96" s="242" t="s">
        <v>13</v>
      </c>
      <c r="K96" s="220" t="s">
        <v>16</v>
      </c>
      <c r="L96" s="224" t="s">
        <v>17</v>
      </c>
      <c r="M96" s="218" t="s">
        <v>18</v>
      </c>
      <c r="N96" s="218" t="s">
        <v>19</v>
      </c>
      <c r="O96" s="218" t="s">
        <v>20</v>
      </c>
      <c r="P96" s="218"/>
      <c r="Q96" s="218"/>
      <c r="R96" s="218"/>
      <c r="S96" s="218"/>
      <c r="T96" s="220"/>
      <c r="U96" s="221" t="s">
        <v>21</v>
      </c>
      <c r="V96" s="220" t="s">
        <v>22</v>
      </c>
      <c r="X96" s="364"/>
      <c r="Y96" s="364"/>
      <c r="Z96" s="196"/>
    </row>
    <row r="97" spans="2:27" ht="154.5" thickBot="1" x14ac:dyDescent="0.5">
      <c r="B97" s="252"/>
      <c r="C97" s="219"/>
      <c r="D97" s="223"/>
      <c r="E97" s="222"/>
      <c r="F97" s="219"/>
      <c r="G97" s="219"/>
      <c r="H97" s="219"/>
      <c r="I97" s="219"/>
      <c r="J97" s="243"/>
      <c r="K97" s="223"/>
      <c r="L97" s="225"/>
      <c r="M97" s="219"/>
      <c r="N97" s="219"/>
      <c r="O97" s="9" t="s">
        <v>2</v>
      </c>
      <c r="P97" s="9" t="s">
        <v>23</v>
      </c>
      <c r="Q97" s="9" t="s">
        <v>24</v>
      </c>
      <c r="R97" s="9" t="s">
        <v>25</v>
      </c>
      <c r="S97" s="9" t="s">
        <v>26</v>
      </c>
      <c r="T97" s="10" t="s">
        <v>27</v>
      </c>
      <c r="U97" s="222"/>
      <c r="V97" s="223"/>
      <c r="X97" s="364"/>
      <c r="Y97" s="364"/>
      <c r="Z97" s="197"/>
    </row>
    <row r="98" spans="2:27" ht="291.75" customHeight="1" thickBot="1" x14ac:dyDescent="0.5">
      <c r="B98" s="88" t="s">
        <v>139</v>
      </c>
      <c r="C98" s="90" t="s">
        <v>140</v>
      </c>
      <c r="D98" s="88" t="s">
        <v>43</v>
      </c>
      <c r="E98" s="105">
        <v>264</v>
      </c>
      <c r="F98" s="86" t="s">
        <v>30</v>
      </c>
      <c r="G98" s="103">
        <v>0.6</v>
      </c>
      <c r="H98" s="88" t="s">
        <v>56</v>
      </c>
      <c r="I98" s="86" t="s">
        <v>57</v>
      </c>
      <c r="J98" s="103">
        <v>1</v>
      </c>
      <c r="K98" s="104" t="s">
        <v>58</v>
      </c>
      <c r="L98" s="105">
        <v>1</v>
      </c>
      <c r="M98" s="157" t="s">
        <v>141</v>
      </c>
      <c r="N98" s="14" t="s">
        <v>34</v>
      </c>
      <c r="O98" s="15" t="s">
        <v>3</v>
      </c>
      <c r="P98" s="15" t="s">
        <v>35</v>
      </c>
      <c r="Q98" s="16" t="s">
        <v>36</v>
      </c>
      <c r="R98" s="15" t="s">
        <v>37</v>
      </c>
      <c r="S98" s="15" t="s">
        <v>38</v>
      </c>
      <c r="T98" s="15" t="s">
        <v>39</v>
      </c>
      <c r="U98" s="104" t="s">
        <v>58</v>
      </c>
      <c r="V98" s="101" t="s">
        <v>40</v>
      </c>
      <c r="X98" s="35" t="s">
        <v>171</v>
      </c>
      <c r="Y98" s="182" t="s">
        <v>181</v>
      </c>
      <c r="Z98" s="188" t="s">
        <v>202</v>
      </c>
      <c r="AA98" s="186"/>
    </row>
    <row r="99" spans="2:27" ht="28.5" thickBot="1" x14ac:dyDescent="0.5"/>
    <row r="100" spans="2:27" ht="109.5" customHeight="1" thickBot="1" x14ac:dyDescent="0.5">
      <c r="B100" s="246"/>
      <c r="C100" s="247"/>
      <c r="D100" s="248"/>
      <c r="E100" s="247"/>
      <c r="F100" s="247"/>
      <c r="G100" s="247"/>
      <c r="H100" s="247"/>
      <c r="I100" s="247"/>
      <c r="J100" s="247"/>
      <c r="K100" s="248"/>
      <c r="L100" s="246" t="s">
        <v>8</v>
      </c>
      <c r="M100" s="247"/>
      <c r="N100" s="247"/>
      <c r="O100" s="247"/>
      <c r="P100" s="247"/>
      <c r="Q100" s="247"/>
      <c r="R100" s="247"/>
      <c r="S100" s="247"/>
      <c r="T100" s="248"/>
      <c r="U100" s="249" t="s">
        <v>9</v>
      </c>
      <c r="V100" s="250"/>
      <c r="X100" s="363" t="s">
        <v>169</v>
      </c>
      <c r="Y100" s="363" t="s">
        <v>168</v>
      </c>
      <c r="Z100" s="195" t="s">
        <v>192</v>
      </c>
    </row>
    <row r="101" spans="2:27" x14ac:dyDescent="0.45">
      <c r="B101" s="251" t="s">
        <v>0</v>
      </c>
      <c r="C101" s="218" t="s">
        <v>1</v>
      </c>
      <c r="D101" s="220" t="s">
        <v>10</v>
      </c>
      <c r="E101" s="221" t="s">
        <v>11</v>
      </c>
      <c r="F101" s="218" t="s">
        <v>12</v>
      </c>
      <c r="G101" s="218" t="s">
        <v>13</v>
      </c>
      <c r="H101" s="218" t="s">
        <v>14</v>
      </c>
      <c r="I101" s="218" t="s">
        <v>15</v>
      </c>
      <c r="J101" s="242" t="s">
        <v>13</v>
      </c>
      <c r="K101" s="220" t="s">
        <v>16</v>
      </c>
      <c r="L101" s="224" t="s">
        <v>17</v>
      </c>
      <c r="M101" s="218" t="s">
        <v>18</v>
      </c>
      <c r="N101" s="218" t="s">
        <v>19</v>
      </c>
      <c r="O101" s="218" t="s">
        <v>20</v>
      </c>
      <c r="P101" s="218"/>
      <c r="Q101" s="218"/>
      <c r="R101" s="218"/>
      <c r="S101" s="218"/>
      <c r="T101" s="220"/>
      <c r="U101" s="221" t="s">
        <v>21</v>
      </c>
      <c r="V101" s="220" t="s">
        <v>22</v>
      </c>
      <c r="X101" s="364"/>
      <c r="Y101" s="364"/>
      <c r="Z101" s="196"/>
    </row>
    <row r="102" spans="2:27" ht="154.5" thickBot="1" x14ac:dyDescent="0.5">
      <c r="B102" s="252"/>
      <c r="C102" s="219"/>
      <c r="D102" s="223"/>
      <c r="E102" s="222"/>
      <c r="F102" s="219"/>
      <c r="G102" s="219"/>
      <c r="H102" s="219"/>
      <c r="I102" s="219"/>
      <c r="J102" s="243"/>
      <c r="K102" s="223"/>
      <c r="L102" s="225"/>
      <c r="M102" s="219"/>
      <c r="N102" s="219"/>
      <c r="O102" s="9" t="s">
        <v>2</v>
      </c>
      <c r="P102" s="9" t="s">
        <v>23</v>
      </c>
      <c r="Q102" s="9" t="s">
        <v>24</v>
      </c>
      <c r="R102" s="9" t="s">
        <v>25</v>
      </c>
      <c r="S102" s="9" t="s">
        <v>26</v>
      </c>
      <c r="T102" s="10" t="s">
        <v>27</v>
      </c>
      <c r="U102" s="222"/>
      <c r="V102" s="223"/>
      <c r="X102" s="365"/>
      <c r="Y102" s="365"/>
      <c r="Z102" s="197"/>
    </row>
    <row r="103" spans="2:27" ht="241.5" customHeight="1" x14ac:dyDescent="0.45">
      <c r="B103" s="280" t="s">
        <v>61</v>
      </c>
      <c r="C103" s="281" t="s">
        <v>142</v>
      </c>
      <c r="D103" s="207" t="s">
        <v>79</v>
      </c>
      <c r="E103" s="280">
        <v>264</v>
      </c>
      <c r="F103" s="264" t="s">
        <v>30</v>
      </c>
      <c r="G103" s="266">
        <v>0.6</v>
      </c>
      <c r="H103" s="207" t="s">
        <v>143</v>
      </c>
      <c r="I103" s="264" t="s">
        <v>57</v>
      </c>
      <c r="J103" s="266">
        <v>1</v>
      </c>
      <c r="K103" s="258" t="s">
        <v>58</v>
      </c>
      <c r="L103" s="105">
        <v>1</v>
      </c>
      <c r="M103" s="157" t="s">
        <v>144</v>
      </c>
      <c r="N103" s="14" t="s">
        <v>34</v>
      </c>
      <c r="O103" s="15" t="s">
        <v>3</v>
      </c>
      <c r="P103" s="15" t="s">
        <v>35</v>
      </c>
      <c r="Q103" s="16" t="s">
        <v>36</v>
      </c>
      <c r="R103" s="15" t="s">
        <v>37</v>
      </c>
      <c r="S103" s="15" t="s">
        <v>38</v>
      </c>
      <c r="T103" s="15" t="s">
        <v>39</v>
      </c>
      <c r="U103" s="258" t="s">
        <v>58</v>
      </c>
      <c r="V103" s="278" t="s">
        <v>40</v>
      </c>
      <c r="X103" s="280" t="s">
        <v>171</v>
      </c>
      <c r="Y103" s="205" t="s">
        <v>181</v>
      </c>
      <c r="Z103" s="199" t="s">
        <v>209</v>
      </c>
    </row>
    <row r="104" spans="2:27" ht="244.5" customHeight="1" thickBot="1" x14ac:dyDescent="0.5">
      <c r="B104" s="212"/>
      <c r="C104" s="282"/>
      <c r="D104" s="208"/>
      <c r="E104" s="212"/>
      <c r="F104" s="255"/>
      <c r="G104" s="256"/>
      <c r="H104" s="208"/>
      <c r="I104" s="255"/>
      <c r="J104" s="256"/>
      <c r="K104" s="227"/>
      <c r="L104" s="35">
        <v>2</v>
      </c>
      <c r="M104" s="158" t="s">
        <v>145</v>
      </c>
      <c r="N104" s="11" t="s">
        <v>34</v>
      </c>
      <c r="O104" s="12" t="s">
        <v>3</v>
      </c>
      <c r="P104" s="12" t="s">
        <v>35</v>
      </c>
      <c r="Q104" s="13" t="s">
        <v>36</v>
      </c>
      <c r="R104" s="12" t="s">
        <v>46</v>
      </c>
      <c r="S104" s="12" t="s">
        <v>38</v>
      </c>
      <c r="T104" s="12" t="s">
        <v>39</v>
      </c>
      <c r="U104" s="227"/>
      <c r="V104" s="279"/>
      <c r="X104" s="212"/>
      <c r="Y104" s="206"/>
      <c r="Z104" s="194"/>
      <c r="AA104" s="187" t="s">
        <v>215</v>
      </c>
    </row>
    <row r="105" spans="2:27" ht="28.5" thickBot="1" x14ac:dyDescent="0.5"/>
    <row r="106" spans="2:27" ht="136.5" customHeight="1" thickBot="1" x14ac:dyDescent="0.5">
      <c r="B106" s="246"/>
      <c r="C106" s="247"/>
      <c r="D106" s="248"/>
      <c r="E106" s="247"/>
      <c r="F106" s="247"/>
      <c r="G106" s="247"/>
      <c r="H106" s="247"/>
      <c r="I106" s="247"/>
      <c r="J106" s="247"/>
      <c r="K106" s="248"/>
      <c r="L106" s="246" t="s">
        <v>8</v>
      </c>
      <c r="M106" s="247"/>
      <c r="N106" s="247"/>
      <c r="O106" s="247"/>
      <c r="P106" s="247"/>
      <c r="Q106" s="247"/>
      <c r="R106" s="247"/>
      <c r="S106" s="247"/>
      <c r="T106" s="248"/>
      <c r="U106" s="249" t="s">
        <v>9</v>
      </c>
      <c r="V106" s="250"/>
      <c r="X106" s="363" t="s">
        <v>169</v>
      </c>
      <c r="Y106" s="363" t="s">
        <v>168</v>
      </c>
      <c r="Z106" s="195" t="s">
        <v>192</v>
      </c>
    </row>
    <row r="107" spans="2:27" x14ac:dyDescent="0.45">
      <c r="B107" s="251" t="s">
        <v>0</v>
      </c>
      <c r="C107" s="218" t="s">
        <v>1</v>
      </c>
      <c r="D107" s="220" t="s">
        <v>10</v>
      </c>
      <c r="E107" s="221" t="s">
        <v>11</v>
      </c>
      <c r="F107" s="218" t="s">
        <v>12</v>
      </c>
      <c r="G107" s="218" t="s">
        <v>13</v>
      </c>
      <c r="H107" s="218" t="s">
        <v>14</v>
      </c>
      <c r="I107" s="218" t="s">
        <v>15</v>
      </c>
      <c r="J107" s="242" t="s">
        <v>13</v>
      </c>
      <c r="K107" s="220" t="s">
        <v>16</v>
      </c>
      <c r="L107" s="224" t="s">
        <v>17</v>
      </c>
      <c r="M107" s="218" t="s">
        <v>18</v>
      </c>
      <c r="N107" s="218" t="s">
        <v>19</v>
      </c>
      <c r="O107" s="218" t="s">
        <v>20</v>
      </c>
      <c r="P107" s="218"/>
      <c r="Q107" s="218"/>
      <c r="R107" s="218"/>
      <c r="S107" s="218"/>
      <c r="T107" s="220"/>
      <c r="U107" s="221" t="s">
        <v>21</v>
      </c>
      <c r="V107" s="220" t="s">
        <v>22</v>
      </c>
      <c r="X107" s="364"/>
      <c r="Y107" s="364"/>
      <c r="Z107" s="196"/>
    </row>
    <row r="108" spans="2:27" ht="154.5" thickBot="1" x14ac:dyDescent="0.5">
      <c r="B108" s="252"/>
      <c r="C108" s="219"/>
      <c r="D108" s="223"/>
      <c r="E108" s="222"/>
      <c r="F108" s="219"/>
      <c r="G108" s="219"/>
      <c r="H108" s="219"/>
      <c r="I108" s="219"/>
      <c r="J108" s="243"/>
      <c r="K108" s="223"/>
      <c r="L108" s="225"/>
      <c r="M108" s="219"/>
      <c r="N108" s="219"/>
      <c r="O108" s="9" t="s">
        <v>2</v>
      </c>
      <c r="P108" s="9" t="s">
        <v>23</v>
      </c>
      <c r="Q108" s="9" t="s">
        <v>24</v>
      </c>
      <c r="R108" s="9" t="s">
        <v>25</v>
      </c>
      <c r="S108" s="9" t="s">
        <v>26</v>
      </c>
      <c r="T108" s="10" t="s">
        <v>27</v>
      </c>
      <c r="U108" s="222"/>
      <c r="V108" s="223"/>
      <c r="X108" s="365"/>
      <c r="Y108" s="365"/>
      <c r="Z108" s="197"/>
    </row>
    <row r="109" spans="2:27" ht="409.5" customHeight="1" x14ac:dyDescent="0.45">
      <c r="B109" s="232" t="s">
        <v>146</v>
      </c>
      <c r="C109" s="234" t="s">
        <v>147</v>
      </c>
      <c r="D109" s="232" t="s">
        <v>79</v>
      </c>
      <c r="E109" s="216">
        <v>60</v>
      </c>
      <c r="F109" s="264" t="s">
        <v>30</v>
      </c>
      <c r="G109" s="265">
        <v>0.6</v>
      </c>
      <c r="H109" s="232" t="s">
        <v>62</v>
      </c>
      <c r="I109" s="274" t="s">
        <v>106</v>
      </c>
      <c r="J109" s="266">
        <v>0.8</v>
      </c>
      <c r="K109" s="276" t="s">
        <v>49</v>
      </c>
      <c r="L109" s="216">
        <v>1</v>
      </c>
      <c r="M109" s="234" t="s">
        <v>148</v>
      </c>
      <c r="N109" s="268" t="s">
        <v>34</v>
      </c>
      <c r="O109" s="270" t="s">
        <v>3</v>
      </c>
      <c r="P109" s="270" t="s">
        <v>35</v>
      </c>
      <c r="Q109" s="272" t="s">
        <v>36</v>
      </c>
      <c r="R109" s="270" t="s">
        <v>46</v>
      </c>
      <c r="S109" s="270" t="s">
        <v>38</v>
      </c>
      <c r="T109" s="270" t="s">
        <v>39</v>
      </c>
      <c r="U109" s="276" t="s">
        <v>49</v>
      </c>
      <c r="V109" s="262" t="s">
        <v>40</v>
      </c>
      <c r="X109" s="213" t="s">
        <v>171</v>
      </c>
      <c r="Y109" s="209" t="s">
        <v>181</v>
      </c>
      <c r="Z109" s="193" t="s">
        <v>210</v>
      </c>
      <c r="AA109" s="190" t="s">
        <v>215</v>
      </c>
    </row>
    <row r="110" spans="2:27" ht="129" customHeight="1" thickBot="1" x14ac:dyDescent="0.5">
      <c r="B110" s="233"/>
      <c r="C110" s="235"/>
      <c r="D110" s="233"/>
      <c r="E110" s="217"/>
      <c r="F110" s="255"/>
      <c r="G110" s="257"/>
      <c r="H110" s="233"/>
      <c r="I110" s="275"/>
      <c r="J110" s="256"/>
      <c r="K110" s="277"/>
      <c r="L110" s="217"/>
      <c r="M110" s="235"/>
      <c r="N110" s="269"/>
      <c r="O110" s="271"/>
      <c r="P110" s="271"/>
      <c r="Q110" s="273"/>
      <c r="R110" s="271"/>
      <c r="S110" s="271"/>
      <c r="T110" s="271"/>
      <c r="U110" s="277"/>
      <c r="V110" s="263"/>
      <c r="X110" s="208"/>
      <c r="Y110" s="206"/>
      <c r="Z110" s="194"/>
      <c r="AA110" s="190"/>
    </row>
    <row r="111" spans="2:27" ht="28.5" thickBot="1" x14ac:dyDescent="0.5"/>
    <row r="112" spans="2:27" ht="118.5" customHeight="1" thickBot="1" x14ac:dyDescent="0.5">
      <c r="B112" s="246"/>
      <c r="C112" s="247"/>
      <c r="D112" s="248"/>
      <c r="E112" s="247"/>
      <c r="F112" s="247"/>
      <c r="G112" s="247"/>
      <c r="H112" s="247"/>
      <c r="I112" s="247"/>
      <c r="J112" s="247"/>
      <c r="K112" s="248"/>
      <c r="L112" s="246" t="s">
        <v>8</v>
      </c>
      <c r="M112" s="247"/>
      <c r="N112" s="247"/>
      <c r="O112" s="247"/>
      <c r="P112" s="247"/>
      <c r="Q112" s="247"/>
      <c r="R112" s="247"/>
      <c r="S112" s="247"/>
      <c r="T112" s="248"/>
      <c r="U112" s="249" t="s">
        <v>9</v>
      </c>
      <c r="V112" s="250"/>
      <c r="X112" s="363" t="s">
        <v>169</v>
      </c>
      <c r="Y112" s="363" t="s">
        <v>168</v>
      </c>
      <c r="Z112" s="195" t="s">
        <v>192</v>
      </c>
    </row>
    <row r="113" spans="2:27" x14ac:dyDescent="0.45">
      <c r="B113" s="251" t="s">
        <v>0</v>
      </c>
      <c r="C113" s="218" t="s">
        <v>1</v>
      </c>
      <c r="D113" s="220" t="s">
        <v>10</v>
      </c>
      <c r="E113" s="221" t="s">
        <v>11</v>
      </c>
      <c r="F113" s="218" t="s">
        <v>12</v>
      </c>
      <c r="G113" s="218" t="s">
        <v>13</v>
      </c>
      <c r="H113" s="218" t="s">
        <v>14</v>
      </c>
      <c r="I113" s="218" t="s">
        <v>15</v>
      </c>
      <c r="J113" s="242" t="s">
        <v>13</v>
      </c>
      <c r="K113" s="220" t="s">
        <v>16</v>
      </c>
      <c r="L113" s="224" t="s">
        <v>17</v>
      </c>
      <c r="M113" s="218" t="s">
        <v>18</v>
      </c>
      <c r="N113" s="218" t="s">
        <v>19</v>
      </c>
      <c r="O113" s="218" t="s">
        <v>20</v>
      </c>
      <c r="P113" s="218"/>
      <c r="Q113" s="218"/>
      <c r="R113" s="218"/>
      <c r="S113" s="218"/>
      <c r="T113" s="220"/>
      <c r="U113" s="221" t="s">
        <v>21</v>
      </c>
      <c r="V113" s="220" t="s">
        <v>22</v>
      </c>
      <c r="X113" s="364"/>
      <c r="Y113" s="364"/>
      <c r="Z113" s="196"/>
    </row>
    <row r="114" spans="2:27" ht="154.5" thickBot="1" x14ac:dyDescent="0.5">
      <c r="B114" s="252"/>
      <c r="C114" s="219"/>
      <c r="D114" s="223"/>
      <c r="E114" s="222"/>
      <c r="F114" s="219"/>
      <c r="G114" s="219"/>
      <c r="H114" s="219"/>
      <c r="I114" s="219"/>
      <c r="J114" s="243"/>
      <c r="K114" s="223"/>
      <c r="L114" s="225"/>
      <c r="M114" s="219"/>
      <c r="N114" s="219"/>
      <c r="O114" s="9" t="s">
        <v>2</v>
      </c>
      <c r="P114" s="9" t="s">
        <v>23</v>
      </c>
      <c r="Q114" s="9" t="s">
        <v>24</v>
      </c>
      <c r="R114" s="9" t="s">
        <v>25</v>
      </c>
      <c r="S114" s="9" t="s">
        <v>26</v>
      </c>
      <c r="T114" s="10" t="s">
        <v>27</v>
      </c>
      <c r="U114" s="222"/>
      <c r="V114" s="223"/>
      <c r="X114" s="365"/>
      <c r="Y114" s="365"/>
      <c r="Z114" s="197"/>
    </row>
    <row r="115" spans="2:27" ht="211.5" customHeight="1" x14ac:dyDescent="0.45">
      <c r="B115" s="232" t="s">
        <v>5</v>
      </c>
      <c r="C115" s="234" t="s">
        <v>63</v>
      </c>
      <c r="D115" s="232" t="s">
        <v>129</v>
      </c>
      <c r="E115" s="232">
        <v>365</v>
      </c>
      <c r="F115" s="264" t="s">
        <v>30</v>
      </c>
      <c r="G115" s="265">
        <v>0.6</v>
      </c>
      <c r="H115" s="232" t="s">
        <v>149</v>
      </c>
      <c r="I115" s="264" t="s">
        <v>57</v>
      </c>
      <c r="J115" s="266">
        <v>1</v>
      </c>
      <c r="K115" s="258" t="s">
        <v>58</v>
      </c>
      <c r="L115" s="105">
        <v>1</v>
      </c>
      <c r="M115" s="110" t="s">
        <v>150</v>
      </c>
      <c r="N115" s="14" t="s">
        <v>34</v>
      </c>
      <c r="O115" s="15" t="s">
        <v>3</v>
      </c>
      <c r="P115" s="15" t="s">
        <v>35</v>
      </c>
      <c r="Q115" s="16" t="s">
        <v>36</v>
      </c>
      <c r="R115" s="15" t="s">
        <v>37</v>
      </c>
      <c r="S115" s="15" t="s">
        <v>38</v>
      </c>
      <c r="T115" s="15" t="s">
        <v>39</v>
      </c>
      <c r="U115" s="259" t="s">
        <v>58</v>
      </c>
      <c r="V115" s="262" t="s">
        <v>40</v>
      </c>
      <c r="X115" s="211" t="s">
        <v>171</v>
      </c>
      <c r="Y115" s="209" t="s">
        <v>181</v>
      </c>
      <c r="Z115" s="202" t="s">
        <v>219</v>
      </c>
      <c r="AA115" s="190" t="s">
        <v>216</v>
      </c>
    </row>
    <row r="116" spans="2:27" ht="199.5" customHeight="1" x14ac:dyDescent="0.45">
      <c r="B116" s="233"/>
      <c r="C116" s="235"/>
      <c r="D116" s="233"/>
      <c r="E116" s="233"/>
      <c r="F116" s="255"/>
      <c r="G116" s="257"/>
      <c r="H116" s="233"/>
      <c r="I116" s="255"/>
      <c r="J116" s="267"/>
      <c r="K116" s="227"/>
      <c r="L116" s="35">
        <v>2</v>
      </c>
      <c r="M116" s="111" t="s">
        <v>151</v>
      </c>
      <c r="N116" s="11" t="s">
        <v>34</v>
      </c>
      <c r="O116" s="12" t="s">
        <v>41</v>
      </c>
      <c r="P116" s="12" t="s">
        <v>35</v>
      </c>
      <c r="Q116" s="13" t="s">
        <v>47</v>
      </c>
      <c r="R116" s="12" t="s">
        <v>46</v>
      </c>
      <c r="S116" s="12" t="s">
        <v>38</v>
      </c>
      <c r="T116" s="12" t="s">
        <v>39</v>
      </c>
      <c r="U116" s="260"/>
      <c r="V116" s="263"/>
      <c r="X116" s="211"/>
      <c r="Y116" s="209"/>
      <c r="Z116" s="203"/>
      <c r="AA116" s="190"/>
    </row>
    <row r="117" spans="2:27" ht="348.75" customHeight="1" x14ac:dyDescent="0.45">
      <c r="B117" s="233"/>
      <c r="C117" s="235"/>
      <c r="D117" s="233"/>
      <c r="E117" s="233"/>
      <c r="F117" s="255"/>
      <c r="G117" s="257"/>
      <c r="H117" s="233"/>
      <c r="I117" s="255"/>
      <c r="J117" s="267"/>
      <c r="K117" s="227"/>
      <c r="L117" s="35">
        <v>3</v>
      </c>
      <c r="M117" s="111" t="s">
        <v>152</v>
      </c>
      <c r="N117" s="11" t="s">
        <v>34</v>
      </c>
      <c r="O117" s="12" t="s">
        <v>3</v>
      </c>
      <c r="P117" s="12" t="s">
        <v>35</v>
      </c>
      <c r="Q117" s="13" t="s">
        <v>36</v>
      </c>
      <c r="R117" s="12" t="s">
        <v>37</v>
      </c>
      <c r="S117" s="12" t="s">
        <v>38</v>
      </c>
      <c r="T117" s="12" t="s">
        <v>39</v>
      </c>
      <c r="U117" s="260"/>
      <c r="V117" s="263"/>
      <c r="X117" s="211"/>
      <c r="Y117" s="209"/>
      <c r="Z117" s="203"/>
      <c r="AA117" s="190"/>
    </row>
    <row r="118" spans="2:27" ht="264.75" customHeight="1" thickBot="1" x14ac:dyDescent="0.5">
      <c r="B118" s="233"/>
      <c r="C118" s="235"/>
      <c r="D118" s="233"/>
      <c r="E118" s="233"/>
      <c r="F118" s="255"/>
      <c r="G118" s="257"/>
      <c r="H118" s="233"/>
      <c r="I118" s="255"/>
      <c r="J118" s="256"/>
      <c r="K118" s="227"/>
      <c r="L118" s="35">
        <v>4</v>
      </c>
      <c r="M118" s="111" t="s">
        <v>153</v>
      </c>
      <c r="N118" s="11" t="s">
        <v>34</v>
      </c>
      <c r="O118" s="12" t="s">
        <v>3</v>
      </c>
      <c r="P118" s="12" t="s">
        <v>35</v>
      </c>
      <c r="Q118" s="13" t="s">
        <v>36</v>
      </c>
      <c r="R118" s="12" t="s">
        <v>37</v>
      </c>
      <c r="S118" s="12" t="s">
        <v>38</v>
      </c>
      <c r="T118" s="12" t="s">
        <v>39</v>
      </c>
      <c r="U118" s="261"/>
      <c r="V118" s="263"/>
      <c r="X118" s="212"/>
      <c r="Y118" s="206"/>
      <c r="Z118" s="204"/>
      <c r="AA118" s="190"/>
    </row>
    <row r="119" spans="2:27" ht="28.5" thickBot="1" x14ac:dyDescent="0.5"/>
    <row r="120" spans="2:27" ht="136.5" customHeight="1" thickBot="1" x14ac:dyDescent="0.5">
      <c r="B120" s="246"/>
      <c r="C120" s="247"/>
      <c r="D120" s="248"/>
      <c r="E120" s="247"/>
      <c r="F120" s="247"/>
      <c r="G120" s="247"/>
      <c r="H120" s="247"/>
      <c r="I120" s="247"/>
      <c r="J120" s="247"/>
      <c r="K120" s="248"/>
      <c r="L120" s="246" t="s">
        <v>8</v>
      </c>
      <c r="M120" s="247"/>
      <c r="N120" s="247"/>
      <c r="O120" s="247"/>
      <c r="P120" s="247"/>
      <c r="Q120" s="247"/>
      <c r="R120" s="247"/>
      <c r="S120" s="247"/>
      <c r="T120" s="248"/>
      <c r="U120" s="249" t="s">
        <v>9</v>
      </c>
      <c r="V120" s="250"/>
      <c r="X120" s="363" t="s">
        <v>169</v>
      </c>
      <c r="Y120" s="363" t="s">
        <v>168</v>
      </c>
      <c r="Z120" s="195" t="s">
        <v>192</v>
      </c>
    </row>
    <row r="121" spans="2:27" x14ac:dyDescent="0.45">
      <c r="B121" s="251" t="s">
        <v>0</v>
      </c>
      <c r="C121" s="218" t="s">
        <v>1</v>
      </c>
      <c r="D121" s="220" t="s">
        <v>10</v>
      </c>
      <c r="E121" s="221" t="s">
        <v>11</v>
      </c>
      <c r="F121" s="218" t="s">
        <v>12</v>
      </c>
      <c r="G121" s="218" t="s">
        <v>13</v>
      </c>
      <c r="H121" s="218" t="s">
        <v>14</v>
      </c>
      <c r="I121" s="218" t="s">
        <v>15</v>
      </c>
      <c r="J121" s="242" t="s">
        <v>13</v>
      </c>
      <c r="K121" s="220" t="s">
        <v>16</v>
      </c>
      <c r="L121" s="224" t="s">
        <v>17</v>
      </c>
      <c r="M121" s="218" t="s">
        <v>18</v>
      </c>
      <c r="N121" s="218" t="s">
        <v>19</v>
      </c>
      <c r="O121" s="218" t="s">
        <v>20</v>
      </c>
      <c r="P121" s="218"/>
      <c r="Q121" s="218"/>
      <c r="R121" s="218"/>
      <c r="S121" s="218"/>
      <c r="T121" s="220"/>
      <c r="U121" s="221" t="s">
        <v>21</v>
      </c>
      <c r="V121" s="220" t="s">
        <v>22</v>
      </c>
      <c r="X121" s="364"/>
      <c r="Y121" s="364"/>
      <c r="Z121" s="196"/>
    </row>
    <row r="122" spans="2:27" ht="154.5" thickBot="1" x14ac:dyDescent="0.5">
      <c r="B122" s="252"/>
      <c r="C122" s="219"/>
      <c r="D122" s="223"/>
      <c r="E122" s="222"/>
      <c r="F122" s="219"/>
      <c r="G122" s="219"/>
      <c r="H122" s="219"/>
      <c r="I122" s="219"/>
      <c r="J122" s="243"/>
      <c r="K122" s="223"/>
      <c r="L122" s="225"/>
      <c r="M122" s="219"/>
      <c r="N122" s="219"/>
      <c r="O122" s="9" t="s">
        <v>2</v>
      </c>
      <c r="P122" s="9" t="s">
        <v>23</v>
      </c>
      <c r="Q122" s="9" t="s">
        <v>24</v>
      </c>
      <c r="R122" s="9" t="s">
        <v>25</v>
      </c>
      <c r="S122" s="9" t="s">
        <v>26</v>
      </c>
      <c r="T122" s="10" t="s">
        <v>27</v>
      </c>
      <c r="U122" s="222"/>
      <c r="V122" s="223"/>
      <c r="X122" s="365"/>
      <c r="Y122" s="365"/>
      <c r="Z122" s="197"/>
    </row>
    <row r="123" spans="2:27" ht="374.25" customHeight="1" thickBot="1" x14ac:dyDescent="0.5">
      <c r="B123" s="88" t="s">
        <v>64</v>
      </c>
      <c r="C123" s="90" t="s">
        <v>154</v>
      </c>
      <c r="D123" s="88" t="s">
        <v>65</v>
      </c>
      <c r="E123" s="105">
        <v>16</v>
      </c>
      <c r="F123" s="86" t="s">
        <v>44</v>
      </c>
      <c r="G123" s="103">
        <v>0.4</v>
      </c>
      <c r="H123" s="88" t="s">
        <v>66</v>
      </c>
      <c r="I123" s="86" t="s">
        <v>106</v>
      </c>
      <c r="J123" s="103">
        <v>0.6</v>
      </c>
      <c r="K123" s="104" t="s">
        <v>49</v>
      </c>
      <c r="L123" s="105">
        <v>1</v>
      </c>
      <c r="M123" s="157" t="s">
        <v>155</v>
      </c>
      <c r="N123" s="14" t="s">
        <v>34</v>
      </c>
      <c r="O123" s="15" t="s">
        <v>3</v>
      </c>
      <c r="P123" s="15" t="s">
        <v>35</v>
      </c>
      <c r="Q123" s="16" t="s">
        <v>36</v>
      </c>
      <c r="R123" s="15" t="s">
        <v>37</v>
      </c>
      <c r="S123" s="15" t="s">
        <v>38</v>
      </c>
      <c r="T123" s="15" t="s">
        <v>39</v>
      </c>
      <c r="U123" s="104" t="s">
        <v>49</v>
      </c>
      <c r="V123" s="109" t="s">
        <v>40</v>
      </c>
      <c r="X123" s="34" t="s">
        <v>182</v>
      </c>
      <c r="Y123" s="180" t="s">
        <v>191</v>
      </c>
      <c r="Z123" s="188" t="s">
        <v>200</v>
      </c>
      <c r="AA123" s="187" t="s">
        <v>216</v>
      </c>
    </row>
    <row r="124" spans="2:27" s="159" customFormat="1" ht="28.5" thickBot="1" x14ac:dyDescent="0.5">
      <c r="I124" s="160"/>
      <c r="K124" s="161"/>
    </row>
    <row r="125" spans="2:27" ht="136.5" customHeight="1" thickBot="1" x14ac:dyDescent="0.5">
      <c r="B125" s="246"/>
      <c r="C125" s="247"/>
      <c r="D125" s="248"/>
      <c r="E125" s="246"/>
      <c r="F125" s="247"/>
      <c r="G125" s="247"/>
      <c r="H125" s="247"/>
      <c r="I125" s="247"/>
      <c r="J125" s="247"/>
      <c r="K125" s="248"/>
      <c r="L125" s="246" t="s">
        <v>8</v>
      </c>
      <c r="M125" s="247"/>
      <c r="N125" s="247"/>
      <c r="O125" s="247"/>
      <c r="P125" s="247"/>
      <c r="Q125" s="247"/>
      <c r="R125" s="247"/>
      <c r="S125" s="247"/>
      <c r="T125" s="248"/>
      <c r="U125" s="249" t="s">
        <v>9</v>
      </c>
      <c r="V125" s="250"/>
      <c r="X125" s="363" t="s">
        <v>169</v>
      </c>
      <c r="Y125" s="363" t="s">
        <v>168</v>
      </c>
      <c r="Z125" s="195" t="s">
        <v>192</v>
      </c>
    </row>
    <row r="126" spans="2:27" x14ac:dyDescent="0.45">
      <c r="B126" s="251" t="s">
        <v>0</v>
      </c>
      <c r="C126" s="218" t="s">
        <v>1</v>
      </c>
      <c r="D126" s="220" t="s">
        <v>10</v>
      </c>
      <c r="E126" s="221" t="s">
        <v>11</v>
      </c>
      <c r="F126" s="218" t="s">
        <v>12</v>
      </c>
      <c r="G126" s="218" t="s">
        <v>13</v>
      </c>
      <c r="H126" s="218" t="s">
        <v>14</v>
      </c>
      <c r="I126" s="218" t="s">
        <v>15</v>
      </c>
      <c r="J126" s="242" t="s">
        <v>13</v>
      </c>
      <c r="K126" s="220" t="s">
        <v>16</v>
      </c>
      <c r="L126" s="224" t="s">
        <v>17</v>
      </c>
      <c r="M126" s="218" t="s">
        <v>18</v>
      </c>
      <c r="N126" s="218" t="s">
        <v>19</v>
      </c>
      <c r="O126" s="218" t="s">
        <v>20</v>
      </c>
      <c r="P126" s="218"/>
      <c r="Q126" s="218"/>
      <c r="R126" s="218"/>
      <c r="S126" s="218"/>
      <c r="T126" s="220"/>
      <c r="U126" s="221" t="s">
        <v>21</v>
      </c>
      <c r="V126" s="220" t="s">
        <v>22</v>
      </c>
      <c r="X126" s="364"/>
      <c r="Y126" s="364"/>
      <c r="Z126" s="196"/>
    </row>
    <row r="127" spans="2:27" ht="154.5" thickBot="1" x14ac:dyDescent="0.5">
      <c r="B127" s="252"/>
      <c r="C127" s="219"/>
      <c r="D127" s="223"/>
      <c r="E127" s="222"/>
      <c r="F127" s="219"/>
      <c r="G127" s="219"/>
      <c r="H127" s="219"/>
      <c r="I127" s="219"/>
      <c r="J127" s="243"/>
      <c r="K127" s="223"/>
      <c r="L127" s="225"/>
      <c r="M127" s="219"/>
      <c r="N127" s="219"/>
      <c r="O127" s="9" t="s">
        <v>2</v>
      </c>
      <c r="P127" s="9" t="s">
        <v>23</v>
      </c>
      <c r="Q127" s="9" t="s">
        <v>24</v>
      </c>
      <c r="R127" s="9" t="s">
        <v>25</v>
      </c>
      <c r="S127" s="9" t="s">
        <v>26</v>
      </c>
      <c r="T127" s="10" t="s">
        <v>27</v>
      </c>
      <c r="U127" s="222"/>
      <c r="V127" s="223"/>
      <c r="X127" s="365"/>
      <c r="Y127" s="365"/>
      <c r="Z127" s="197"/>
    </row>
    <row r="128" spans="2:27" ht="297.75" customHeight="1" x14ac:dyDescent="0.45">
      <c r="B128" s="208" t="s">
        <v>156</v>
      </c>
      <c r="C128" s="253" t="s">
        <v>67</v>
      </c>
      <c r="D128" s="208" t="s">
        <v>79</v>
      </c>
      <c r="E128" s="212">
        <v>66</v>
      </c>
      <c r="F128" s="254" t="s">
        <v>30</v>
      </c>
      <c r="G128" s="256">
        <v>0.6</v>
      </c>
      <c r="H128" s="208" t="s">
        <v>45</v>
      </c>
      <c r="I128" s="254" t="s">
        <v>33</v>
      </c>
      <c r="J128" s="256">
        <v>0.6</v>
      </c>
      <c r="K128" s="226" t="s">
        <v>33</v>
      </c>
      <c r="L128" s="34">
        <v>1</v>
      </c>
      <c r="M128" s="162" t="s">
        <v>157</v>
      </c>
      <c r="N128" s="17" t="s">
        <v>34</v>
      </c>
      <c r="O128" s="149" t="s">
        <v>41</v>
      </c>
      <c r="P128" s="18" t="s">
        <v>35</v>
      </c>
      <c r="Q128" s="19">
        <v>0.3</v>
      </c>
      <c r="R128" s="18" t="s">
        <v>37</v>
      </c>
      <c r="S128" s="18" t="s">
        <v>38</v>
      </c>
      <c r="T128" s="18" t="s">
        <v>39</v>
      </c>
      <c r="U128" s="228" t="s">
        <v>33</v>
      </c>
      <c r="V128" s="230" t="s">
        <v>40</v>
      </c>
      <c r="X128" s="211" t="s">
        <v>171</v>
      </c>
      <c r="Y128" s="209" t="s">
        <v>172</v>
      </c>
      <c r="Z128" s="193" t="s">
        <v>211</v>
      </c>
      <c r="AA128" s="191"/>
    </row>
    <row r="129" spans="2:27" ht="198.75" customHeight="1" thickBot="1" x14ac:dyDescent="0.5">
      <c r="B129" s="233"/>
      <c r="C129" s="235"/>
      <c r="D129" s="233"/>
      <c r="E129" s="217"/>
      <c r="F129" s="255"/>
      <c r="G129" s="257"/>
      <c r="H129" s="233"/>
      <c r="I129" s="255"/>
      <c r="J129" s="257"/>
      <c r="K129" s="227"/>
      <c r="L129" s="35">
        <v>2</v>
      </c>
      <c r="M129" s="111" t="s">
        <v>158</v>
      </c>
      <c r="N129" s="11" t="s">
        <v>34</v>
      </c>
      <c r="O129" s="12" t="s">
        <v>3</v>
      </c>
      <c r="P129" s="12" t="s">
        <v>35</v>
      </c>
      <c r="Q129" s="13">
        <v>0.4</v>
      </c>
      <c r="R129" s="12" t="s">
        <v>37</v>
      </c>
      <c r="S129" s="12" t="s">
        <v>38</v>
      </c>
      <c r="T129" s="12" t="s">
        <v>39</v>
      </c>
      <c r="U129" s="229"/>
      <c r="V129" s="231"/>
      <c r="X129" s="212"/>
      <c r="Y129" s="206"/>
      <c r="Z129" s="194"/>
      <c r="AA129" s="191"/>
    </row>
    <row r="130" spans="2:27" ht="28.5" thickBot="1" x14ac:dyDescent="0.5"/>
    <row r="131" spans="2:27" ht="142.5" customHeight="1" thickBot="1" x14ac:dyDescent="0.5">
      <c r="B131" s="246"/>
      <c r="C131" s="247"/>
      <c r="D131" s="248"/>
      <c r="E131" s="246"/>
      <c r="F131" s="247"/>
      <c r="G131" s="247"/>
      <c r="H131" s="247"/>
      <c r="I131" s="247"/>
      <c r="J131" s="247"/>
      <c r="K131" s="248"/>
      <c r="L131" s="246" t="s">
        <v>8</v>
      </c>
      <c r="M131" s="247"/>
      <c r="N131" s="247"/>
      <c r="O131" s="247"/>
      <c r="P131" s="247"/>
      <c r="Q131" s="247"/>
      <c r="R131" s="247"/>
      <c r="S131" s="247"/>
      <c r="T131" s="248"/>
      <c r="U131" s="249" t="s">
        <v>9</v>
      </c>
      <c r="V131" s="250"/>
      <c r="X131" s="363" t="s">
        <v>169</v>
      </c>
      <c r="Y131" s="363" t="s">
        <v>168</v>
      </c>
      <c r="Z131" s="195" t="s">
        <v>192</v>
      </c>
    </row>
    <row r="132" spans="2:27" x14ac:dyDescent="0.45">
      <c r="B132" s="251" t="s">
        <v>0</v>
      </c>
      <c r="C132" s="218" t="s">
        <v>1</v>
      </c>
      <c r="D132" s="220" t="s">
        <v>10</v>
      </c>
      <c r="E132" s="221" t="s">
        <v>11</v>
      </c>
      <c r="F132" s="218" t="s">
        <v>12</v>
      </c>
      <c r="G132" s="218" t="s">
        <v>13</v>
      </c>
      <c r="H132" s="218" t="s">
        <v>14</v>
      </c>
      <c r="I132" s="218" t="s">
        <v>15</v>
      </c>
      <c r="J132" s="242" t="s">
        <v>13</v>
      </c>
      <c r="K132" s="220" t="s">
        <v>16</v>
      </c>
      <c r="L132" s="224" t="s">
        <v>17</v>
      </c>
      <c r="M132" s="218" t="s">
        <v>18</v>
      </c>
      <c r="N132" s="218" t="s">
        <v>19</v>
      </c>
      <c r="O132" s="218" t="s">
        <v>20</v>
      </c>
      <c r="P132" s="218"/>
      <c r="Q132" s="218"/>
      <c r="R132" s="218"/>
      <c r="S132" s="218"/>
      <c r="T132" s="220"/>
      <c r="U132" s="221" t="s">
        <v>21</v>
      </c>
      <c r="V132" s="220" t="s">
        <v>22</v>
      </c>
      <c r="X132" s="364"/>
      <c r="Y132" s="364"/>
      <c r="Z132" s="196"/>
    </row>
    <row r="133" spans="2:27" ht="154.5" thickBot="1" x14ac:dyDescent="0.5">
      <c r="B133" s="252"/>
      <c r="C133" s="219"/>
      <c r="D133" s="223"/>
      <c r="E133" s="222"/>
      <c r="F133" s="219"/>
      <c r="G133" s="219"/>
      <c r="H133" s="219"/>
      <c r="I133" s="219"/>
      <c r="J133" s="243"/>
      <c r="K133" s="223"/>
      <c r="L133" s="225"/>
      <c r="M133" s="219"/>
      <c r="N133" s="219"/>
      <c r="O133" s="9" t="s">
        <v>2</v>
      </c>
      <c r="P133" s="9" t="s">
        <v>23</v>
      </c>
      <c r="Q133" s="9" t="s">
        <v>24</v>
      </c>
      <c r="R133" s="9" t="s">
        <v>25</v>
      </c>
      <c r="S133" s="9" t="s">
        <v>26</v>
      </c>
      <c r="T133" s="10" t="s">
        <v>27</v>
      </c>
      <c r="U133" s="222"/>
      <c r="V133" s="223"/>
      <c r="X133" s="365"/>
      <c r="Y133" s="365"/>
      <c r="Z133" s="197"/>
    </row>
    <row r="134" spans="2:27" ht="230.25" customHeight="1" x14ac:dyDescent="0.45">
      <c r="B134" s="232" t="s">
        <v>159</v>
      </c>
      <c r="C134" s="234" t="s">
        <v>160</v>
      </c>
      <c r="D134" s="232" t="s">
        <v>29</v>
      </c>
      <c r="E134" s="236">
        <v>2000</v>
      </c>
      <c r="F134" s="238" t="s">
        <v>51</v>
      </c>
      <c r="G134" s="240">
        <v>0.8</v>
      </c>
      <c r="H134" s="244" t="s">
        <v>56</v>
      </c>
      <c r="I134" s="238" t="s">
        <v>57</v>
      </c>
      <c r="J134" s="240">
        <v>1</v>
      </c>
      <c r="K134" s="214" t="s">
        <v>58</v>
      </c>
      <c r="L134" s="105">
        <v>1</v>
      </c>
      <c r="M134" s="90" t="s">
        <v>161</v>
      </c>
      <c r="N134" s="163" t="s">
        <v>34</v>
      </c>
      <c r="O134" s="164" t="s">
        <v>41</v>
      </c>
      <c r="P134" s="164" t="s">
        <v>35</v>
      </c>
      <c r="Q134" s="165" t="s">
        <v>47</v>
      </c>
      <c r="R134" s="164" t="s">
        <v>46</v>
      </c>
      <c r="S134" s="164" t="s">
        <v>38</v>
      </c>
      <c r="T134" s="164" t="s">
        <v>39</v>
      </c>
      <c r="U134" s="214" t="s">
        <v>58</v>
      </c>
      <c r="V134" s="216" t="s">
        <v>40</v>
      </c>
      <c r="X134" s="280" t="s">
        <v>171</v>
      </c>
      <c r="Y134" s="205" t="s">
        <v>183</v>
      </c>
      <c r="Z134" s="193" t="s">
        <v>221</v>
      </c>
      <c r="AA134" s="190" t="s">
        <v>220</v>
      </c>
    </row>
    <row r="135" spans="2:27" ht="211.5" customHeight="1" thickBot="1" x14ac:dyDescent="0.5">
      <c r="B135" s="233"/>
      <c r="C135" s="235"/>
      <c r="D135" s="233"/>
      <c r="E135" s="237"/>
      <c r="F135" s="239"/>
      <c r="G135" s="241"/>
      <c r="H135" s="245"/>
      <c r="I135" s="239"/>
      <c r="J135" s="241"/>
      <c r="K135" s="215"/>
      <c r="L135" s="35">
        <v>2</v>
      </c>
      <c r="M135" s="33" t="s">
        <v>162</v>
      </c>
      <c r="N135" s="166" t="s">
        <v>34</v>
      </c>
      <c r="O135" s="167" t="s">
        <v>3</v>
      </c>
      <c r="P135" s="167" t="s">
        <v>35</v>
      </c>
      <c r="Q135" s="168" t="s">
        <v>36</v>
      </c>
      <c r="R135" s="167" t="s">
        <v>46</v>
      </c>
      <c r="S135" s="167" t="s">
        <v>38</v>
      </c>
      <c r="T135" s="167" t="s">
        <v>39</v>
      </c>
      <c r="U135" s="215"/>
      <c r="V135" s="217"/>
      <c r="X135" s="212"/>
      <c r="Y135" s="206"/>
      <c r="Z135" s="194"/>
      <c r="AA135" s="190"/>
    </row>
    <row r="136" spans="2:27" ht="327" customHeight="1" thickBot="1" x14ac:dyDescent="0.5">
      <c r="B136" s="233"/>
      <c r="C136" s="33" t="s">
        <v>163</v>
      </c>
      <c r="D136" s="23" t="s">
        <v>43</v>
      </c>
      <c r="E136" s="169">
        <v>12</v>
      </c>
      <c r="F136" s="170" t="s">
        <v>44</v>
      </c>
      <c r="G136" s="171">
        <v>0.4</v>
      </c>
      <c r="H136" s="172" t="s">
        <v>164</v>
      </c>
      <c r="I136" s="170" t="s">
        <v>57</v>
      </c>
      <c r="J136" s="171">
        <v>1</v>
      </c>
      <c r="K136" s="173" t="s">
        <v>58</v>
      </c>
      <c r="L136" s="20"/>
      <c r="M136" s="33" t="s">
        <v>165</v>
      </c>
      <c r="N136" s="166" t="s">
        <v>34</v>
      </c>
      <c r="O136" s="167" t="s">
        <v>3</v>
      </c>
      <c r="P136" s="167" t="s">
        <v>35</v>
      </c>
      <c r="Q136" s="168" t="s">
        <v>36</v>
      </c>
      <c r="R136" s="167" t="s">
        <v>46</v>
      </c>
      <c r="S136" s="167" t="s">
        <v>38</v>
      </c>
      <c r="T136" s="167" t="s">
        <v>39</v>
      </c>
      <c r="U136" s="173" t="s">
        <v>58</v>
      </c>
      <c r="V136" s="38" t="s">
        <v>73</v>
      </c>
      <c r="X136" s="35" t="s">
        <v>171</v>
      </c>
      <c r="Y136" s="182" t="s">
        <v>184</v>
      </c>
      <c r="Z136" s="181" t="s">
        <v>212</v>
      </c>
      <c r="AA136" s="187" t="s">
        <v>220</v>
      </c>
    </row>
    <row r="137" spans="2:27" ht="262.5" customHeight="1" thickBot="1" x14ac:dyDescent="0.5">
      <c r="B137" s="233"/>
      <c r="C137" s="33" t="s">
        <v>166</v>
      </c>
      <c r="D137" s="23" t="s">
        <v>29</v>
      </c>
      <c r="E137" s="169">
        <v>215</v>
      </c>
      <c r="F137" s="170" t="s">
        <v>30</v>
      </c>
      <c r="G137" s="171">
        <v>0.6</v>
      </c>
      <c r="H137" s="172" t="s">
        <v>56</v>
      </c>
      <c r="I137" s="170" t="s">
        <v>57</v>
      </c>
      <c r="J137" s="171">
        <v>1</v>
      </c>
      <c r="K137" s="173" t="s">
        <v>58</v>
      </c>
      <c r="L137" s="20"/>
      <c r="M137" s="33" t="s">
        <v>167</v>
      </c>
      <c r="N137" s="166" t="s">
        <v>34</v>
      </c>
      <c r="O137" s="167" t="s">
        <v>41</v>
      </c>
      <c r="P137" s="167" t="s">
        <v>35</v>
      </c>
      <c r="Q137" s="168" t="s">
        <v>47</v>
      </c>
      <c r="R137" s="167" t="s">
        <v>46</v>
      </c>
      <c r="S137" s="167" t="s">
        <v>38</v>
      </c>
      <c r="T137" s="167" t="s">
        <v>39</v>
      </c>
      <c r="U137" s="173" t="s">
        <v>58</v>
      </c>
      <c r="V137" s="35" t="s">
        <v>40</v>
      </c>
      <c r="X137" s="35" t="s">
        <v>171</v>
      </c>
      <c r="Y137" s="183" t="s">
        <v>185</v>
      </c>
      <c r="Z137" s="184" t="s">
        <v>213</v>
      </c>
      <c r="AA137" s="187"/>
    </row>
  </sheetData>
  <sheetProtection selectLockedCells="1" selectUnlockedCells="1"/>
  <mergeCells count="748">
    <mergeCell ref="X134:X135"/>
    <mergeCell ref="Y134:Y135"/>
    <mergeCell ref="X112:X114"/>
    <mergeCell ref="Y112:Y114"/>
    <mergeCell ref="X120:X122"/>
    <mergeCell ref="Y120:Y122"/>
    <mergeCell ref="X125:X127"/>
    <mergeCell ref="Y125:Y127"/>
    <mergeCell ref="X131:X133"/>
    <mergeCell ref="Y131:Y133"/>
    <mergeCell ref="X128:X129"/>
    <mergeCell ref="Y128:Y129"/>
    <mergeCell ref="X115:X118"/>
    <mergeCell ref="Y115:Y118"/>
    <mergeCell ref="Y95:Y97"/>
    <mergeCell ref="X100:X102"/>
    <mergeCell ref="Y100:Y102"/>
    <mergeCell ref="X106:X108"/>
    <mergeCell ref="Y106:Y108"/>
    <mergeCell ref="Y84:Y86"/>
    <mergeCell ref="X84:X86"/>
    <mergeCell ref="X91:X93"/>
    <mergeCell ref="Y91:Y93"/>
    <mergeCell ref="Y103:Y104"/>
    <mergeCell ref="X103:X104"/>
    <mergeCell ref="V21:V22"/>
    <mergeCell ref="M21:M22"/>
    <mergeCell ref="V23:V24"/>
    <mergeCell ref="X109:X110"/>
    <mergeCell ref="Y109:Y110"/>
    <mergeCell ref="X63:X65"/>
    <mergeCell ref="Y63:Y65"/>
    <mergeCell ref="X70:X72"/>
    <mergeCell ref="Y70:Y72"/>
    <mergeCell ref="X76:X78"/>
    <mergeCell ref="Y76:Y78"/>
    <mergeCell ref="X20:X22"/>
    <mergeCell ref="Y20:Y22"/>
    <mergeCell ref="X26:X28"/>
    <mergeCell ref="Y26:Y28"/>
    <mergeCell ref="X32:X34"/>
    <mergeCell ref="Y32:Y34"/>
    <mergeCell ref="X37:X39"/>
    <mergeCell ref="Y37:Y39"/>
    <mergeCell ref="X81:X83"/>
    <mergeCell ref="Y81:Y83"/>
    <mergeCell ref="X88:X90"/>
    <mergeCell ref="Y88:Y90"/>
    <mergeCell ref="X95:X97"/>
    <mergeCell ref="X43:X45"/>
    <mergeCell ref="Y43:Y45"/>
    <mergeCell ref="Y29:Y30"/>
    <mergeCell ref="X29:X30"/>
    <mergeCell ref="X60:X61"/>
    <mergeCell ref="X23:X24"/>
    <mergeCell ref="Y23:Y24"/>
    <mergeCell ref="X46:X49"/>
    <mergeCell ref="Y46:Y49"/>
    <mergeCell ref="X54:X55"/>
    <mergeCell ref="Y54:Y55"/>
    <mergeCell ref="Y60:Y61"/>
    <mergeCell ref="X51:X53"/>
    <mergeCell ref="Y51:Y53"/>
    <mergeCell ref="X40:X41"/>
    <mergeCell ref="Y40:Y41"/>
    <mergeCell ref="X57:X59"/>
    <mergeCell ref="Y57:Y59"/>
    <mergeCell ref="E1:V2"/>
    <mergeCell ref="U10:U11"/>
    <mergeCell ref="V10:V11"/>
    <mergeCell ref="N8:N9"/>
    <mergeCell ref="O8:T8"/>
    <mergeCell ref="U8:U9"/>
    <mergeCell ref="V8:V9"/>
    <mergeCell ref="K8:K9"/>
    <mergeCell ref="L8:L9"/>
    <mergeCell ref="M8:M9"/>
    <mergeCell ref="E8:E9"/>
    <mergeCell ref="F8:F9"/>
    <mergeCell ref="G8:G9"/>
    <mergeCell ref="H10:H11"/>
    <mergeCell ref="I10:I11"/>
    <mergeCell ref="J10:J11"/>
    <mergeCell ref="K10:K11"/>
    <mergeCell ref="B4:C4"/>
    <mergeCell ref="B7:D7"/>
    <mergeCell ref="E7:K7"/>
    <mergeCell ref="L7:T7"/>
    <mergeCell ref="U7:V7"/>
    <mergeCell ref="B10:B12"/>
    <mergeCell ref="C10:C11"/>
    <mergeCell ref="D10:D11"/>
    <mergeCell ref="E10:E11"/>
    <mergeCell ref="F10:F11"/>
    <mergeCell ref="G10:G11"/>
    <mergeCell ref="H8:H9"/>
    <mergeCell ref="I8:I9"/>
    <mergeCell ref="J8:J9"/>
    <mergeCell ref="B8:B9"/>
    <mergeCell ref="C8:C9"/>
    <mergeCell ref="X14:X16"/>
    <mergeCell ref="Y14:Y16"/>
    <mergeCell ref="X7:X9"/>
    <mergeCell ref="D8:D9"/>
    <mergeCell ref="Y7:Y9"/>
    <mergeCell ref="L14:T14"/>
    <mergeCell ref="B14:D14"/>
    <mergeCell ref="E14:K14"/>
    <mergeCell ref="B17:B18"/>
    <mergeCell ref="U14:V14"/>
    <mergeCell ref="Y17:Y18"/>
    <mergeCell ref="X17:X18"/>
    <mergeCell ref="B20:D20"/>
    <mergeCell ref="E20:K20"/>
    <mergeCell ref="L20:T20"/>
    <mergeCell ref="U20:V20"/>
    <mergeCell ref="H15:H16"/>
    <mergeCell ref="I15:I16"/>
    <mergeCell ref="J15:J16"/>
    <mergeCell ref="K15:K16"/>
    <mergeCell ref="L15:L16"/>
    <mergeCell ref="M15:M16"/>
    <mergeCell ref="B15:B16"/>
    <mergeCell ref="C15:C16"/>
    <mergeCell ref="D15:D16"/>
    <mergeCell ref="E15:E16"/>
    <mergeCell ref="F15:F16"/>
    <mergeCell ref="G15:G16"/>
    <mergeCell ref="N15:N16"/>
    <mergeCell ref="O15:T15"/>
    <mergeCell ref="U15:U16"/>
    <mergeCell ref="V15:V16"/>
    <mergeCell ref="B21:B22"/>
    <mergeCell ref="C21:C22"/>
    <mergeCell ref="D21:D22"/>
    <mergeCell ref="E21:E22"/>
    <mergeCell ref="F21:F22"/>
    <mergeCell ref="G21:G22"/>
    <mergeCell ref="T23:T24"/>
    <mergeCell ref="U23:U24"/>
    <mergeCell ref="B23:B24"/>
    <mergeCell ref="C23:C24"/>
    <mergeCell ref="D23:D24"/>
    <mergeCell ref="E23:E24"/>
    <mergeCell ref="F23:F24"/>
    <mergeCell ref="G23:G24"/>
    <mergeCell ref="H21:H22"/>
    <mergeCell ref="I21:I22"/>
    <mergeCell ref="J21:J22"/>
    <mergeCell ref="N21:N22"/>
    <mergeCell ref="O21:T21"/>
    <mergeCell ref="U21:U22"/>
    <mergeCell ref="K21:K22"/>
    <mergeCell ref="L21:L22"/>
    <mergeCell ref="B26:D26"/>
    <mergeCell ref="E26:K26"/>
    <mergeCell ref="L26:T26"/>
    <mergeCell ref="U26:V26"/>
    <mergeCell ref="N23:N24"/>
    <mergeCell ref="O23:O24"/>
    <mergeCell ref="P23:P24"/>
    <mergeCell ref="Q23:Q24"/>
    <mergeCell ref="R23:R24"/>
    <mergeCell ref="S23:S24"/>
    <mergeCell ref="H23:H24"/>
    <mergeCell ref="I23:I24"/>
    <mergeCell ref="J23:J24"/>
    <mergeCell ref="K23:K24"/>
    <mergeCell ref="L23:L24"/>
    <mergeCell ref="M23:M24"/>
    <mergeCell ref="N27:N28"/>
    <mergeCell ref="O27:T27"/>
    <mergeCell ref="U27:U28"/>
    <mergeCell ref="V27:V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T29:T30"/>
    <mergeCell ref="U29:U30"/>
    <mergeCell ref="V29:V30"/>
    <mergeCell ref="B32:D32"/>
    <mergeCell ref="E32:K32"/>
    <mergeCell ref="L32:T32"/>
    <mergeCell ref="U32:V32"/>
    <mergeCell ref="N29:N30"/>
    <mergeCell ref="O29:O30"/>
    <mergeCell ref="P29:P30"/>
    <mergeCell ref="Q29:Q30"/>
    <mergeCell ref="R29:R30"/>
    <mergeCell ref="S29:S30"/>
    <mergeCell ref="H29:H30"/>
    <mergeCell ref="I29:I30"/>
    <mergeCell ref="J29:J30"/>
    <mergeCell ref="K29:K30"/>
    <mergeCell ref="L29:L30"/>
    <mergeCell ref="M29:M30"/>
    <mergeCell ref="N33:N34"/>
    <mergeCell ref="O33:T33"/>
    <mergeCell ref="U33:U34"/>
    <mergeCell ref="V33:V34"/>
    <mergeCell ref="B37:D37"/>
    <mergeCell ref="E37:K37"/>
    <mergeCell ref="L37:T37"/>
    <mergeCell ref="U37:V37"/>
    <mergeCell ref="H33:H34"/>
    <mergeCell ref="I33:I34"/>
    <mergeCell ref="J33:J34"/>
    <mergeCell ref="K33:K34"/>
    <mergeCell ref="L33:L34"/>
    <mergeCell ref="M33:M34"/>
    <mergeCell ref="B33:B34"/>
    <mergeCell ref="C33:C34"/>
    <mergeCell ref="D33:D34"/>
    <mergeCell ref="E33:E34"/>
    <mergeCell ref="F33:F34"/>
    <mergeCell ref="G33:G34"/>
    <mergeCell ref="B40:B41"/>
    <mergeCell ref="C40:C41"/>
    <mergeCell ref="D40:D41"/>
    <mergeCell ref="E40:E41"/>
    <mergeCell ref="F40:F41"/>
    <mergeCell ref="G40:G41"/>
    <mergeCell ref="H38:H39"/>
    <mergeCell ref="I38:I39"/>
    <mergeCell ref="J38:J39"/>
    <mergeCell ref="B38:B39"/>
    <mergeCell ref="C38:C39"/>
    <mergeCell ref="D38:D39"/>
    <mergeCell ref="E38:E39"/>
    <mergeCell ref="F38:F39"/>
    <mergeCell ref="G38:G39"/>
    <mergeCell ref="H40:H41"/>
    <mergeCell ref="I40:I41"/>
    <mergeCell ref="J40:J41"/>
    <mergeCell ref="K40:K41"/>
    <mergeCell ref="U40:U41"/>
    <mergeCell ref="V40:V41"/>
    <mergeCell ref="N38:N39"/>
    <mergeCell ref="O38:T38"/>
    <mergeCell ref="U38:U39"/>
    <mergeCell ref="V38:V39"/>
    <mergeCell ref="K38:K39"/>
    <mergeCell ref="L38:L39"/>
    <mergeCell ref="M38:M39"/>
    <mergeCell ref="B43:D43"/>
    <mergeCell ref="E43:K43"/>
    <mergeCell ref="L43:T43"/>
    <mergeCell ref="U43:V43"/>
    <mergeCell ref="B44:B45"/>
    <mergeCell ref="C44:C45"/>
    <mergeCell ref="D44:D45"/>
    <mergeCell ref="E44:E45"/>
    <mergeCell ref="F44:F45"/>
    <mergeCell ref="G44:G45"/>
    <mergeCell ref="B46:B49"/>
    <mergeCell ref="C46:C49"/>
    <mergeCell ref="D46:D49"/>
    <mergeCell ref="E46:E49"/>
    <mergeCell ref="F46:F49"/>
    <mergeCell ref="G46:G49"/>
    <mergeCell ref="H44:H45"/>
    <mergeCell ref="I44:I45"/>
    <mergeCell ref="J44:J45"/>
    <mergeCell ref="H46:H49"/>
    <mergeCell ref="I46:I49"/>
    <mergeCell ref="J46:J49"/>
    <mergeCell ref="K46:K49"/>
    <mergeCell ref="U46:U49"/>
    <mergeCell ref="V46:V49"/>
    <mergeCell ref="N44:N45"/>
    <mergeCell ref="O44:T44"/>
    <mergeCell ref="U44:U45"/>
    <mergeCell ref="V44:V45"/>
    <mergeCell ref="K44:K45"/>
    <mergeCell ref="L44:L45"/>
    <mergeCell ref="M44:M45"/>
    <mergeCell ref="B51:D51"/>
    <mergeCell ref="E51:K51"/>
    <mergeCell ref="L51:T51"/>
    <mergeCell ref="U51:V51"/>
    <mergeCell ref="B52:B53"/>
    <mergeCell ref="C52:C53"/>
    <mergeCell ref="D52:D53"/>
    <mergeCell ref="E52:E53"/>
    <mergeCell ref="F52:F53"/>
    <mergeCell ref="G52:G53"/>
    <mergeCell ref="B54:B55"/>
    <mergeCell ref="C54:C55"/>
    <mergeCell ref="D54:D55"/>
    <mergeCell ref="E54:E55"/>
    <mergeCell ref="F54:F55"/>
    <mergeCell ref="G54:G55"/>
    <mergeCell ref="H52:H53"/>
    <mergeCell ref="I52:I53"/>
    <mergeCell ref="J52:J53"/>
    <mergeCell ref="H54:H55"/>
    <mergeCell ref="I54:I55"/>
    <mergeCell ref="J54:J55"/>
    <mergeCell ref="K54:K55"/>
    <mergeCell ref="U54:U55"/>
    <mergeCell ref="V54:V55"/>
    <mergeCell ref="N52:N53"/>
    <mergeCell ref="O52:T52"/>
    <mergeCell ref="U52:U53"/>
    <mergeCell ref="V52:V53"/>
    <mergeCell ref="K52:K53"/>
    <mergeCell ref="L52:L53"/>
    <mergeCell ref="M52:M53"/>
    <mergeCell ref="B57:D57"/>
    <mergeCell ref="E57:K57"/>
    <mergeCell ref="L57:T57"/>
    <mergeCell ref="U57:V57"/>
    <mergeCell ref="B58:B59"/>
    <mergeCell ref="C58:C59"/>
    <mergeCell ref="D58:D59"/>
    <mergeCell ref="E58:E59"/>
    <mergeCell ref="F58:F59"/>
    <mergeCell ref="G58:G59"/>
    <mergeCell ref="B60:B61"/>
    <mergeCell ref="C60:C61"/>
    <mergeCell ref="D60:D61"/>
    <mergeCell ref="E60:E61"/>
    <mergeCell ref="F60:F61"/>
    <mergeCell ref="G60:G61"/>
    <mergeCell ref="H58:H59"/>
    <mergeCell ref="I58:I59"/>
    <mergeCell ref="J58:J59"/>
    <mergeCell ref="H60:H61"/>
    <mergeCell ref="I60:I61"/>
    <mergeCell ref="J60:J61"/>
    <mergeCell ref="K60:K61"/>
    <mergeCell ref="U60:U61"/>
    <mergeCell ref="V60:V61"/>
    <mergeCell ref="N58:N59"/>
    <mergeCell ref="O58:T58"/>
    <mergeCell ref="U58:U59"/>
    <mergeCell ref="V58:V59"/>
    <mergeCell ref="K58:K59"/>
    <mergeCell ref="L58:L59"/>
    <mergeCell ref="M58:M59"/>
    <mergeCell ref="B63:D63"/>
    <mergeCell ref="E63:K63"/>
    <mergeCell ref="L63:T63"/>
    <mergeCell ref="U63:V63"/>
    <mergeCell ref="B64:B65"/>
    <mergeCell ref="C64:C65"/>
    <mergeCell ref="D64:D65"/>
    <mergeCell ref="E64:E65"/>
    <mergeCell ref="F64:F65"/>
    <mergeCell ref="G64:G65"/>
    <mergeCell ref="V64:V65"/>
    <mergeCell ref="B66:B68"/>
    <mergeCell ref="V66:V68"/>
    <mergeCell ref="C67:C68"/>
    <mergeCell ref="D67:D68"/>
    <mergeCell ref="E67:E68"/>
    <mergeCell ref="F67:F68"/>
    <mergeCell ref="H64:H65"/>
    <mergeCell ref="I64:I65"/>
    <mergeCell ref="J64:J65"/>
    <mergeCell ref="K64:K65"/>
    <mergeCell ref="L64:L65"/>
    <mergeCell ref="M64:M65"/>
    <mergeCell ref="G67:G68"/>
    <mergeCell ref="H67:H68"/>
    <mergeCell ref="I67:I68"/>
    <mergeCell ref="J67:J68"/>
    <mergeCell ref="K67:K68"/>
    <mergeCell ref="U67:U68"/>
    <mergeCell ref="N64:N65"/>
    <mergeCell ref="O64:T64"/>
    <mergeCell ref="U64:U65"/>
    <mergeCell ref="B70:D70"/>
    <mergeCell ref="E70:K70"/>
    <mergeCell ref="L70:T70"/>
    <mergeCell ref="U70:V70"/>
    <mergeCell ref="B71:B72"/>
    <mergeCell ref="C71:C72"/>
    <mergeCell ref="D71:D72"/>
    <mergeCell ref="E71:E72"/>
    <mergeCell ref="F71:F72"/>
    <mergeCell ref="G71:G72"/>
    <mergeCell ref="N71:N72"/>
    <mergeCell ref="O71:T71"/>
    <mergeCell ref="U71:U72"/>
    <mergeCell ref="V71:V72"/>
    <mergeCell ref="B73:B74"/>
    <mergeCell ref="B76:D76"/>
    <mergeCell ref="E76:K76"/>
    <mergeCell ref="L76:T76"/>
    <mergeCell ref="U76:V76"/>
    <mergeCell ref="H71:H72"/>
    <mergeCell ref="I71:I72"/>
    <mergeCell ref="J71:J72"/>
    <mergeCell ref="K71:K72"/>
    <mergeCell ref="L71:L72"/>
    <mergeCell ref="M71:M72"/>
    <mergeCell ref="N77:N78"/>
    <mergeCell ref="O77:T77"/>
    <mergeCell ref="U77:U78"/>
    <mergeCell ref="V77:V78"/>
    <mergeCell ref="B81:D81"/>
    <mergeCell ref="E81:K81"/>
    <mergeCell ref="L81:T81"/>
    <mergeCell ref="U81:V81"/>
    <mergeCell ref="H77:H78"/>
    <mergeCell ref="I77:I78"/>
    <mergeCell ref="J77:J78"/>
    <mergeCell ref="K77:K78"/>
    <mergeCell ref="L77:L78"/>
    <mergeCell ref="M77:M78"/>
    <mergeCell ref="B77:B78"/>
    <mergeCell ref="C77:C78"/>
    <mergeCell ref="D77:D78"/>
    <mergeCell ref="E77:E78"/>
    <mergeCell ref="F77:F78"/>
    <mergeCell ref="G77:G78"/>
    <mergeCell ref="N82:N83"/>
    <mergeCell ref="O82:T82"/>
    <mergeCell ref="U82:U83"/>
    <mergeCell ref="V82:V83"/>
    <mergeCell ref="B84:B86"/>
    <mergeCell ref="B88:D88"/>
    <mergeCell ref="E88:K88"/>
    <mergeCell ref="L88:T88"/>
    <mergeCell ref="U88:V88"/>
    <mergeCell ref="H82:H83"/>
    <mergeCell ref="I82:I83"/>
    <mergeCell ref="J82:J83"/>
    <mergeCell ref="K82:K83"/>
    <mergeCell ref="L82:L83"/>
    <mergeCell ref="M82:M83"/>
    <mergeCell ref="B82:B83"/>
    <mergeCell ref="C82:C83"/>
    <mergeCell ref="D82:D83"/>
    <mergeCell ref="E82:E83"/>
    <mergeCell ref="F82:F83"/>
    <mergeCell ref="G82:G83"/>
    <mergeCell ref="B91:B93"/>
    <mergeCell ref="C91:C92"/>
    <mergeCell ref="D91:D92"/>
    <mergeCell ref="E91:E92"/>
    <mergeCell ref="F91:F92"/>
    <mergeCell ref="G91:G92"/>
    <mergeCell ref="H89:H90"/>
    <mergeCell ref="I89:I90"/>
    <mergeCell ref="J89:J90"/>
    <mergeCell ref="B89:B90"/>
    <mergeCell ref="C89:C90"/>
    <mergeCell ref="D89:D90"/>
    <mergeCell ref="E89:E90"/>
    <mergeCell ref="F89:F90"/>
    <mergeCell ref="G89:G90"/>
    <mergeCell ref="H91:H92"/>
    <mergeCell ref="I91:I92"/>
    <mergeCell ref="J91:J92"/>
    <mergeCell ref="K91:K92"/>
    <mergeCell ref="U91:U92"/>
    <mergeCell ref="V91:V92"/>
    <mergeCell ref="N89:N90"/>
    <mergeCell ref="O89:T89"/>
    <mergeCell ref="U89:U90"/>
    <mergeCell ref="V89:V90"/>
    <mergeCell ref="K89:K90"/>
    <mergeCell ref="L89:L90"/>
    <mergeCell ref="M89:M90"/>
    <mergeCell ref="B95:D95"/>
    <mergeCell ref="E95:K95"/>
    <mergeCell ref="L95:T95"/>
    <mergeCell ref="U95:V95"/>
    <mergeCell ref="B96:B97"/>
    <mergeCell ref="C96:C97"/>
    <mergeCell ref="D96:D97"/>
    <mergeCell ref="E96:E97"/>
    <mergeCell ref="F96:F97"/>
    <mergeCell ref="G96:G97"/>
    <mergeCell ref="N96:N97"/>
    <mergeCell ref="O96:T96"/>
    <mergeCell ref="U96:U97"/>
    <mergeCell ref="V96:V97"/>
    <mergeCell ref="B100:D100"/>
    <mergeCell ref="E100:K100"/>
    <mergeCell ref="L100:T100"/>
    <mergeCell ref="U100:V100"/>
    <mergeCell ref="H96:H97"/>
    <mergeCell ref="I96:I97"/>
    <mergeCell ref="J96:J97"/>
    <mergeCell ref="K96:K97"/>
    <mergeCell ref="L96:L97"/>
    <mergeCell ref="M96:M97"/>
    <mergeCell ref="B103:B104"/>
    <mergeCell ref="C103:C104"/>
    <mergeCell ref="D103:D104"/>
    <mergeCell ref="E103:E104"/>
    <mergeCell ref="F103:F104"/>
    <mergeCell ref="G103:G104"/>
    <mergeCell ref="H101:H102"/>
    <mergeCell ref="I101:I102"/>
    <mergeCell ref="J101:J102"/>
    <mergeCell ref="B101:B102"/>
    <mergeCell ref="C101:C102"/>
    <mergeCell ref="D101:D102"/>
    <mergeCell ref="E101:E102"/>
    <mergeCell ref="F101:F102"/>
    <mergeCell ref="G101:G102"/>
    <mergeCell ref="H103:H104"/>
    <mergeCell ref="I103:I104"/>
    <mergeCell ref="J103:J104"/>
    <mergeCell ref="V109:V110"/>
    <mergeCell ref="K103:K104"/>
    <mergeCell ref="U103:U104"/>
    <mergeCell ref="V103:V104"/>
    <mergeCell ref="N101:N102"/>
    <mergeCell ref="O101:T101"/>
    <mergeCell ref="U101:U102"/>
    <mergeCell ref="V101:V102"/>
    <mergeCell ref="K101:K102"/>
    <mergeCell ref="L101:L102"/>
    <mergeCell ref="M101:M102"/>
    <mergeCell ref="H107:H108"/>
    <mergeCell ref="I107:I108"/>
    <mergeCell ref="J107:J108"/>
    <mergeCell ref="B106:D106"/>
    <mergeCell ref="E106:K106"/>
    <mergeCell ref="L106:T106"/>
    <mergeCell ref="U106:V106"/>
    <mergeCell ref="B107:B108"/>
    <mergeCell ref="C107:C108"/>
    <mergeCell ref="D107:D108"/>
    <mergeCell ref="E107:E108"/>
    <mergeCell ref="F107:F108"/>
    <mergeCell ref="G107:G108"/>
    <mergeCell ref="N107:N108"/>
    <mergeCell ref="O107:T107"/>
    <mergeCell ref="U107:U108"/>
    <mergeCell ref="V107:V108"/>
    <mergeCell ref="K107:K108"/>
    <mergeCell ref="L107:L108"/>
    <mergeCell ref="M107:M108"/>
    <mergeCell ref="B112:D112"/>
    <mergeCell ref="E112:K112"/>
    <mergeCell ref="L112:T112"/>
    <mergeCell ref="U112:V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9:T110"/>
    <mergeCell ref="U109:U110"/>
    <mergeCell ref="B115:B118"/>
    <mergeCell ref="C115:C118"/>
    <mergeCell ref="D115:D118"/>
    <mergeCell ref="E115:E118"/>
    <mergeCell ref="F115:F118"/>
    <mergeCell ref="G115:G118"/>
    <mergeCell ref="H113:H114"/>
    <mergeCell ref="I113:I114"/>
    <mergeCell ref="J113:J114"/>
    <mergeCell ref="B113:B114"/>
    <mergeCell ref="C113:C114"/>
    <mergeCell ref="D113:D114"/>
    <mergeCell ref="E113:E114"/>
    <mergeCell ref="F113:F114"/>
    <mergeCell ref="G113:G114"/>
    <mergeCell ref="H115:H118"/>
    <mergeCell ref="I115:I118"/>
    <mergeCell ref="J115:J118"/>
    <mergeCell ref="K115:K118"/>
    <mergeCell ref="U115:U118"/>
    <mergeCell ref="V115:V118"/>
    <mergeCell ref="N113:N114"/>
    <mergeCell ref="O113:T113"/>
    <mergeCell ref="U113:U114"/>
    <mergeCell ref="V113:V114"/>
    <mergeCell ref="K113:K114"/>
    <mergeCell ref="L113:L114"/>
    <mergeCell ref="M113:M114"/>
    <mergeCell ref="B120:D120"/>
    <mergeCell ref="E120:K120"/>
    <mergeCell ref="L120:T120"/>
    <mergeCell ref="U120:V120"/>
    <mergeCell ref="B121:B122"/>
    <mergeCell ref="C121:C122"/>
    <mergeCell ref="D121:D122"/>
    <mergeCell ref="E121:E122"/>
    <mergeCell ref="F121:F122"/>
    <mergeCell ref="G121:G122"/>
    <mergeCell ref="N121:N122"/>
    <mergeCell ref="O121:T121"/>
    <mergeCell ref="U121:U122"/>
    <mergeCell ref="V121:V122"/>
    <mergeCell ref="B125:D125"/>
    <mergeCell ref="E125:K125"/>
    <mergeCell ref="L125:T125"/>
    <mergeCell ref="U125:V125"/>
    <mergeCell ref="H121:H122"/>
    <mergeCell ref="I121:I122"/>
    <mergeCell ref="J121:J122"/>
    <mergeCell ref="K121:K122"/>
    <mergeCell ref="L121:L122"/>
    <mergeCell ref="M121:M122"/>
    <mergeCell ref="L126:L127"/>
    <mergeCell ref="M126:M127"/>
    <mergeCell ref="B128:B129"/>
    <mergeCell ref="C128:C129"/>
    <mergeCell ref="D128:D129"/>
    <mergeCell ref="E128:E129"/>
    <mergeCell ref="F128:F129"/>
    <mergeCell ref="G128:G129"/>
    <mergeCell ref="H126:H127"/>
    <mergeCell ref="I126:I127"/>
    <mergeCell ref="J126:J127"/>
    <mergeCell ref="B126:B127"/>
    <mergeCell ref="C126:C127"/>
    <mergeCell ref="D126:D127"/>
    <mergeCell ref="E126:E127"/>
    <mergeCell ref="F126:F127"/>
    <mergeCell ref="G126:G127"/>
    <mergeCell ref="H128:H129"/>
    <mergeCell ref="I128:I129"/>
    <mergeCell ref="J128:J129"/>
    <mergeCell ref="B131:D131"/>
    <mergeCell ref="E131:K131"/>
    <mergeCell ref="L131:T131"/>
    <mergeCell ref="U131:V131"/>
    <mergeCell ref="B132:B133"/>
    <mergeCell ref="C132:C133"/>
    <mergeCell ref="D132:D133"/>
    <mergeCell ref="E132:E133"/>
    <mergeCell ref="F132:F133"/>
    <mergeCell ref="G132:G133"/>
    <mergeCell ref="B134:B137"/>
    <mergeCell ref="C134:C135"/>
    <mergeCell ref="D134:D135"/>
    <mergeCell ref="E134:E135"/>
    <mergeCell ref="F134:F135"/>
    <mergeCell ref="G134:G135"/>
    <mergeCell ref="H132:H133"/>
    <mergeCell ref="I132:I133"/>
    <mergeCell ref="J132:J133"/>
    <mergeCell ref="H134:H135"/>
    <mergeCell ref="I134:I135"/>
    <mergeCell ref="J134:J135"/>
    <mergeCell ref="Y73:Y74"/>
    <mergeCell ref="X73:X74"/>
    <mergeCell ref="Y10:Y12"/>
    <mergeCell ref="X10:X12"/>
    <mergeCell ref="X66:X68"/>
    <mergeCell ref="Y66:Y68"/>
    <mergeCell ref="K134:K135"/>
    <mergeCell ref="U134:U135"/>
    <mergeCell ref="V134:V135"/>
    <mergeCell ref="N132:N133"/>
    <mergeCell ref="O132:T132"/>
    <mergeCell ref="U132:U133"/>
    <mergeCell ref="V132:V133"/>
    <mergeCell ref="K132:K133"/>
    <mergeCell ref="L132:L133"/>
    <mergeCell ref="M132:M133"/>
    <mergeCell ref="K128:K129"/>
    <mergeCell ref="U128:U129"/>
    <mergeCell ref="V128:V129"/>
    <mergeCell ref="N126:N127"/>
    <mergeCell ref="O126:T126"/>
    <mergeCell ref="U126:U127"/>
    <mergeCell ref="V126:V127"/>
    <mergeCell ref="K126:K127"/>
    <mergeCell ref="Z100:Z102"/>
    <mergeCell ref="Z106:Z108"/>
    <mergeCell ref="Z112:Z114"/>
    <mergeCell ref="Z125:Z127"/>
    <mergeCell ref="Z7:Z9"/>
    <mergeCell ref="Z10:Z12"/>
    <mergeCell ref="Z14:Z16"/>
    <mergeCell ref="Z20:Z22"/>
    <mergeCell ref="Z32:Z34"/>
    <mergeCell ref="Z26:Z28"/>
    <mergeCell ref="Z37:Z39"/>
    <mergeCell ref="Z43:Z45"/>
    <mergeCell ref="Z57:Z59"/>
    <mergeCell ref="Z51:Z53"/>
    <mergeCell ref="Z134:Z135"/>
    <mergeCell ref="Z17:Z18"/>
    <mergeCell ref="Z131:Z133"/>
    <mergeCell ref="Z120:Z122"/>
    <mergeCell ref="Z76:Z78"/>
    <mergeCell ref="Z23:Z24"/>
    <mergeCell ref="Z29:Z30"/>
    <mergeCell ref="Z40:Z41"/>
    <mergeCell ref="Z46:Z49"/>
    <mergeCell ref="Z54:Z55"/>
    <mergeCell ref="Z60:Z61"/>
    <mergeCell ref="Z66:Z68"/>
    <mergeCell ref="Z73:Z74"/>
    <mergeCell ref="Z84:Z86"/>
    <mergeCell ref="Z91:Z93"/>
    <mergeCell ref="Z103:Z104"/>
    <mergeCell ref="Z109:Z110"/>
    <mergeCell ref="Z115:Z118"/>
    <mergeCell ref="Z128:Z129"/>
    <mergeCell ref="Z63:Z65"/>
    <mergeCell ref="Z70:Z72"/>
    <mergeCell ref="Z81:Z83"/>
    <mergeCell ref="Z88:Z90"/>
    <mergeCell ref="Z95:Z97"/>
    <mergeCell ref="AA84:AA86"/>
    <mergeCell ref="AA109:AA110"/>
    <mergeCell ref="AA115:AA118"/>
    <mergeCell ref="AA128:AA129"/>
    <mergeCell ref="AA134:AA135"/>
    <mergeCell ref="AA10:AA12"/>
    <mergeCell ref="AA17:AA18"/>
    <mergeCell ref="AA23:AA24"/>
    <mergeCell ref="AA29:AA30"/>
    <mergeCell ref="AA40:AA41"/>
    <mergeCell ref="AA46:AA49"/>
    <mergeCell ref="AA60:AA61"/>
    <mergeCell ref="AA66:AA68"/>
    <mergeCell ref="AA73:AA74"/>
  </mergeCells>
  <conditionalFormatting sqref="F10">
    <cfRule type="cellIs" dxfId="14" priority="415" operator="equal">
      <formula>"Muy Alta"</formula>
    </cfRule>
    <cfRule type="cellIs" dxfId="13" priority="416" operator="equal">
      <formula>"Alta"</formula>
    </cfRule>
    <cfRule type="cellIs" dxfId="12" priority="417" operator="equal">
      <formula>"Media"</formula>
    </cfRule>
    <cfRule type="cellIs" dxfId="11" priority="418" operator="equal">
      <formula>"Baja"</formula>
    </cfRule>
    <cfRule type="cellIs" dxfId="10" priority="419" operator="equal">
      <formula>"Muy Baja"</formula>
    </cfRule>
  </conditionalFormatting>
  <conditionalFormatting sqref="F12">
    <cfRule type="cellIs" dxfId="9" priority="429" operator="equal">
      <formula>"Muy Alta"</formula>
    </cfRule>
    <cfRule type="cellIs" dxfId="8" priority="430" operator="equal">
      <formula>"Alta"</formula>
    </cfRule>
    <cfRule type="cellIs" dxfId="7" priority="431" operator="equal">
      <formula>"Media"</formula>
    </cfRule>
    <cfRule type="cellIs" dxfId="6" priority="432" operator="equal">
      <formula>"Baja"</formula>
    </cfRule>
    <cfRule type="cellIs" dxfId="5" priority="433" operator="equal">
      <formula>"Muy Baja"</formula>
    </cfRule>
  </conditionalFormatting>
  <conditionalFormatting sqref="F17:F18">
    <cfRule type="cellIs" dxfId="4" priority="397" operator="equal">
      <formula>"Muy Alta"</formula>
    </cfRule>
    <cfRule type="cellIs" dxfId="3" priority="398" operator="equal">
      <formula>"Alta"</formula>
    </cfRule>
    <cfRule type="cellIs" dxfId="2" priority="399" operator="equal">
      <formula>"Media"</formula>
    </cfRule>
    <cfRule type="cellIs" dxfId="1" priority="400" operator="equal">
      <formula>"Baja"</formula>
    </cfRule>
    <cfRule type="cellIs" dxfId="0" priority="401" operator="equal">
      <formula>"Muy Baja"</formula>
    </cfRule>
  </conditionalFormatting>
  <printOptions horizontalCentered="1"/>
  <pageMargins left="0.70866141732283472" right="0.70866141732283472" top="0.74803149606299213" bottom="0.74803149606299213" header="0.31496062992125984" footer="0.31496062992125984"/>
  <pageSetup scale="10" orientation="landscape" horizontalDpi="1200" verticalDpi="1200" r:id="rId1"/>
  <headerFooter>
    <oddFooter>&amp;C&amp;G</oddFooter>
  </headerFooter>
  <rowBreaks count="2" manualBreakCount="2">
    <brk id="34" max="23" man="1"/>
    <brk id="66" max="2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de gestión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Leonardo Cifuentes Rodriguez</dc:creator>
  <cp:lastModifiedBy>Doris Yolanda Ramos Vega</cp:lastModifiedBy>
  <cp:lastPrinted>2020-08-11T14:33:24Z</cp:lastPrinted>
  <dcterms:created xsi:type="dcterms:W3CDTF">2019-03-11T19:54:32Z</dcterms:created>
  <dcterms:modified xsi:type="dcterms:W3CDTF">2023-12-04T18:34:47Z</dcterms:modified>
</cp:coreProperties>
</file>