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mosquera\Downloads\"/>
    </mc:Choice>
  </mc:AlternateContent>
  <bookViews>
    <workbookView xWindow="240" yWindow="120" windowWidth="18060" windowHeight="705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K11" i="2" l="1"/>
  <c r="I11" i="2"/>
  <c r="G11" i="2"/>
  <c r="F11" i="2"/>
  <c r="E11" i="2"/>
  <c r="D11" i="2"/>
  <c r="C11" i="2"/>
  <c r="L10" i="2"/>
  <c r="J10" i="2"/>
  <c r="H10" i="2"/>
  <c r="F10" i="2"/>
  <c r="L9" i="2"/>
  <c r="J9" i="2"/>
  <c r="H9" i="2"/>
  <c r="F9" i="2"/>
  <c r="L8" i="2"/>
  <c r="J8" i="2"/>
  <c r="H8" i="2"/>
  <c r="F8" i="2"/>
  <c r="L7" i="2"/>
  <c r="J7" i="2"/>
  <c r="H7" i="2"/>
  <c r="F7" i="2"/>
  <c r="L6" i="2"/>
  <c r="J6" i="2"/>
  <c r="H6" i="2"/>
  <c r="F6" i="2"/>
  <c r="L5" i="2"/>
  <c r="J5" i="2"/>
  <c r="H5" i="2"/>
  <c r="F5" i="2"/>
  <c r="I12" i="2" l="1"/>
  <c r="E12" i="2"/>
  <c r="K12" i="2"/>
  <c r="G12" i="2"/>
</calcChain>
</file>

<file path=xl/sharedStrings.xml><?xml version="1.0" encoding="utf-8"?>
<sst xmlns="http://schemas.openxmlformats.org/spreadsheetml/2006/main" count="21" uniqueCount="18">
  <si>
    <t/>
  </si>
  <si>
    <t>APR. INICIAL</t>
  </si>
  <si>
    <t>APR. VIGENTE</t>
  </si>
  <si>
    <t>COMPROMISO</t>
  </si>
  <si>
    <t>PROYECTO</t>
  </si>
  <si>
    <t>CDP EXPEDIDOS</t>
  </si>
  <si>
    <t>%</t>
  </si>
  <si>
    <t xml:space="preserve">APR. DISPONIBLE </t>
  </si>
  <si>
    <t xml:space="preserve">Divulgación de acciones de memoria histórica a nivel nacional </t>
  </si>
  <si>
    <t>Implementación de las acciones de memoria histórica a nivel nacional</t>
  </si>
  <si>
    <t>Fortalecimiento de procesos de memoria a nivel nacional</t>
  </si>
  <si>
    <t>implementación de acciones del museo de memoria  a nivel nacional</t>
  </si>
  <si>
    <t xml:space="preserve">Consolidación del Archivo de los Derechos Humanos, Memoria Histórica y Conflicto Armado y Colecciones de Derechos Humanos y Derecho Internacional Humanitario.  </t>
  </si>
  <si>
    <t>Consolidacion de la plataforma tecnologica para la adecuada gestion de la informacion del Centro Nacional de Memoria Historica a nivel   Nacional</t>
  </si>
  <si>
    <t>EJECUCIÓN PRESPUESTAL CNMH INVERSIÓN</t>
  </si>
  <si>
    <t>ACUMULADA ENE -DIC</t>
  </si>
  <si>
    <t>MODIFICACIONES (REDUCIÓN/ADICIÓN)</t>
  </si>
  <si>
    <t>APROPIACION VIGENTE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</si>
</sst>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-&quot;$&quot;\ #,##0.00"/>
    <numFmt numFmtId="165" formatCode="0.0%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 applyFont="1" applyFill="1" applyBorder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0" fontId="4" fillId="4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9" fontId="6" fillId="0" borderId="1" xfId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right" vertical="center" wrapText="1" readingOrder="1"/>
    </xf>
    <xf numFmtId="0" fontId="7" fillId="5" borderId="1" xfId="0" applyNumberFormat="1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right" vertical="center" wrapText="1" readingOrder="1"/>
    </xf>
    <xf numFmtId="9" fontId="7" fillId="5" borderId="1" xfId="1" applyFont="1" applyFill="1" applyBorder="1" applyAlignment="1">
      <alignment horizontal="left" vertical="center" wrapText="1"/>
    </xf>
    <xf numFmtId="9" fontId="7" fillId="5" borderId="1" xfId="1" applyFont="1" applyFill="1" applyBorder="1" applyAlignment="1">
      <alignment horizontal="right" vertical="center" wrapText="1" readingOrder="1"/>
    </xf>
    <xf numFmtId="10" fontId="7" fillId="5" borderId="1" xfId="1" applyNumberFormat="1" applyFont="1" applyFill="1" applyBorder="1" applyAlignment="1">
      <alignment horizontal="right" vertical="center" wrapText="1" readingOrder="1"/>
    </xf>
    <xf numFmtId="0" fontId="5" fillId="0" borderId="1" xfId="0" applyFont="1" applyFill="1" applyBorder="1" applyAlignment="1">
      <alignment wrapText="1"/>
    </xf>
    <xf numFmtId="0" fontId="10" fillId="0" borderId="0" xfId="0" applyFont="1" applyFill="1" applyBorder="1"/>
    <xf numFmtId="0" fontId="3" fillId="0" borderId="2" xfId="2" applyFont="1" applyBorder="1" applyAlignment="1">
      <alignment vertical="top" wrapText="1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zoomScale="90" zoomScaleNormal="90" workbookViewId="0">
      <selection activeCell="G7" sqref="G7"/>
    </sheetView>
  </sheetViews>
  <sheetFormatPr baseColWidth="10" defaultRowHeight="15" x14ac:dyDescent="0.25"/>
  <cols>
    <col min="1" max="1" width="11.42578125" style="15"/>
    <col min="2" max="2" width="22" style="15" customWidth="1"/>
    <col min="3" max="4" width="20" style="15" bestFit="1" customWidth="1"/>
    <col min="5" max="5" width="20.7109375" style="15" customWidth="1"/>
    <col min="6" max="7" width="20" style="15" bestFit="1" customWidth="1"/>
    <col min="8" max="8" width="4.85546875" style="15" bestFit="1" customWidth="1"/>
    <col min="9" max="9" width="18.85546875" style="15" bestFit="1" customWidth="1"/>
    <col min="10" max="10" width="5.42578125" style="15" bestFit="1" customWidth="1"/>
    <col min="11" max="11" width="20" style="15" bestFit="1" customWidth="1"/>
    <col min="12" max="12" width="7" style="15" customWidth="1"/>
    <col min="13" max="16384" width="11.42578125" style="15"/>
  </cols>
  <sheetData>
    <row r="1" spans="2:12" ht="15.75" x14ac:dyDescent="0.25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x14ac:dyDescent="0.25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2:12" ht="47.25" x14ac:dyDescent="0.25">
      <c r="B4" s="1" t="s">
        <v>4</v>
      </c>
      <c r="C4" s="2" t="s">
        <v>1</v>
      </c>
      <c r="D4" s="2" t="s">
        <v>2</v>
      </c>
      <c r="E4" s="2" t="s">
        <v>16</v>
      </c>
      <c r="F4" s="2" t="s">
        <v>17</v>
      </c>
      <c r="G4" s="2" t="s">
        <v>5</v>
      </c>
      <c r="H4" s="2" t="s">
        <v>6</v>
      </c>
      <c r="I4" s="3" t="s">
        <v>7</v>
      </c>
      <c r="J4" s="3" t="s">
        <v>6</v>
      </c>
      <c r="K4" s="4" t="s">
        <v>3</v>
      </c>
      <c r="L4" s="4" t="s">
        <v>6</v>
      </c>
    </row>
    <row r="5" spans="2:12" ht="63" x14ac:dyDescent="0.25">
      <c r="B5" s="14" t="s">
        <v>8</v>
      </c>
      <c r="C5" s="5">
        <v>3959100500</v>
      </c>
      <c r="D5" s="5">
        <v>3959100500</v>
      </c>
      <c r="E5" s="5">
        <v>0</v>
      </c>
      <c r="F5" s="5">
        <f>+D5-E5</f>
        <v>3959100500</v>
      </c>
      <c r="G5" s="5">
        <v>3731594452</v>
      </c>
      <c r="H5" s="6">
        <f>+G5/D5</f>
        <v>0.94253592501630101</v>
      </c>
      <c r="I5" s="5">
        <v>227506048</v>
      </c>
      <c r="J5" s="6">
        <f>+I5/D5</f>
        <v>5.7464074983698946E-2</v>
      </c>
      <c r="K5" s="5">
        <v>3731594452</v>
      </c>
      <c r="L5" s="6">
        <f>+K5/D5</f>
        <v>0.94253592501630101</v>
      </c>
    </row>
    <row r="6" spans="2:12" ht="63" x14ac:dyDescent="0.25">
      <c r="B6" s="7" t="s">
        <v>9</v>
      </c>
      <c r="C6" s="5">
        <v>8550532452</v>
      </c>
      <c r="D6" s="5">
        <v>8550532452</v>
      </c>
      <c r="E6" s="5">
        <v>0</v>
      </c>
      <c r="F6" s="5">
        <f t="shared" ref="F6:F10" si="0">+D6-E6</f>
        <v>8550532452</v>
      </c>
      <c r="G6" s="5">
        <v>8018658317</v>
      </c>
      <c r="H6" s="6">
        <f t="shared" ref="H6:H10" si="1">+G6/D6</f>
        <v>0.93779637256676418</v>
      </c>
      <c r="I6" s="5">
        <v>531874135</v>
      </c>
      <c r="J6" s="6">
        <f t="shared" ref="J6:J10" si="2">+I6/D6</f>
        <v>6.2203627433235778E-2</v>
      </c>
      <c r="K6" s="5">
        <v>8018658317</v>
      </c>
      <c r="L6" s="6">
        <f t="shared" ref="L6:L10" si="3">+K6/D6</f>
        <v>0.93779637256676418</v>
      </c>
    </row>
    <row r="7" spans="2:12" ht="45" x14ac:dyDescent="0.25">
      <c r="B7" s="16" t="s">
        <v>10</v>
      </c>
      <c r="C7" s="5">
        <v>4955414367</v>
      </c>
      <c r="D7" s="5">
        <v>4955414367</v>
      </c>
      <c r="E7" s="5">
        <v>0</v>
      </c>
      <c r="F7" s="5">
        <f t="shared" si="0"/>
        <v>4955414367</v>
      </c>
      <c r="G7" s="5">
        <v>4773153176.6700001</v>
      </c>
      <c r="H7" s="6">
        <f t="shared" si="1"/>
        <v>0.96321978812836584</v>
      </c>
      <c r="I7" s="5">
        <v>182261190.33000001</v>
      </c>
      <c r="J7" s="8">
        <f t="shared" si="2"/>
        <v>3.6780211871634189E-2</v>
      </c>
      <c r="K7" s="5">
        <v>4773153176.6700001</v>
      </c>
      <c r="L7" s="6">
        <f t="shared" si="3"/>
        <v>0.96321978812836584</v>
      </c>
    </row>
    <row r="8" spans="2:12" ht="60" x14ac:dyDescent="0.25">
      <c r="B8" s="16" t="s">
        <v>11</v>
      </c>
      <c r="C8" s="5">
        <v>8009128016</v>
      </c>
      <c r="D8" s="5">
        <v>8009128016</v>
      </c>
      <c r="E8" s="5">
        <v>0</v>
      </c>
      <c r="F8" s="5">
        <f t="shared" si="0"/>
        <v>8009128016</v>
      </c>
      <c r="G8" s="5">
        <v>5839194757</v>
      </c>
      <c r="H8" s="6">
        <f t="shared" si="1"/>
        <v>0.72906747717540787</v>
      </c>
      <c r="I8" s="5">
        <v>2169933259</v>
      </c>
      <c r="J8" s="6">
        <f t="shared" si="2"/>
        <v>0.27093252282459207</v>
      </c>
      <c r="K8" s="5">
        <v>5839194757</v>
      </c>
      <c r="L8" s="6">
        <f t="shared" si="3"/>
        <v>0.72906747717540787</v>
      </c>
    </row>
    <row r="9" spans="2:12" ht="141.75" x14ac:dyDescent="0.25">
      <c r="B9" s="7" t="s">
        <v>12</v>
      </c>
      <c r="C9" s="5">
        <v>5012000000</v>
      </c>
      <c r="D9" s="5">
        <v>5012000000</v>
      </c>
      <c r="E9" s="5">
        <v>0</v>
      </c>
      <c r="F9" s="5">
        <f t="shared" si="0"/>
        <v>5012000000</v>
      </c>
      <c r="G9" s="5">
        <v>4945568778.1999998</v>
      </c>
      <c r="H9" s="6">
        <f t="shared" si="1"/>
        <v>0.98674556628092569</v>
      </c>
      <c r="I9" s="5">
        <v>66431221.799999997</v>
      </c>
      <c r="J9" s="6">
        <f t="shared" si="2"/>
        <v>1.3254433719074222E-2</v>
      </c>
      <c r="K9" s="5">
        <v>4945568778.1999998</v>
      </c>
      <c r="L9" s="6">
        <f t="shared" si="3"/>
        <v>0.98674556628092569</v>
      </c>
    </row>
    <row r="10" spans="2:12" ht="126" x14ac:dyDescent="0.25">
      <c r="B10" s="7" t="s">
        <v>13</v>
      </c>
      <c r="C10" s="5">
        <v>3978599712</v>
      </c>
      <c r="D10" s="5">
        <v>3978599712</v>
      </c>
      <c r="E10" s="5">
        <v>0</v>
      </c>
      <c r="F10" s="5">
        <f t="shared" si="0"/>
        <v>3978599712</v>
      </c>
      <c r="G10" s="5">
        <v>3837386079.9200001</v>
      </c>
      <c r="H10" s="6">
        <f t="shared" si="1"/>
        <v>0.96450670027093188</v>
      </c>
      <c r="I10" s="5">
        <v>141213632.08000001</v>
      </c>
      <c r="J10" s="6">
        <f t="shared" si="2"/>
        <v>3.5493299729068097E-2</v>
      </c>
      <c r="K10" s="5">
        <v>3837386079.9200001</v>
      </c>
      <c r="L10" s="6">
        <f t="shared" si="3"/>
        <v>0.96450670027093188</v>
      </c>
    </row>
    <row r="11" spans="2:12" ht="15.75" x14ac:dyDescent="0.25">
      <c r="B11" s="9" t="s">
        <v>0</v>
      </c>
      <c r="C11" s="10">
        <f t="shared" ref="C11:K11" si="4">SUM(C5:C10)</f>
        <v>34464775047</v>
      </c>
      <c r="D11" s="10">
        <f t="shared" si="4"/>
        <v>34464775047</v>
      </c>
      <c r="E11" s="10">
        <f t="shared" si="4"/>
        <v>0</v>
      </c>
      <c r="F11" s="10">
        <f t="shared" si="4"/>
        <v>34464775047</v>
      </c>
      <c r="G11" s="10">
        <f t="shared" si="4"/>
        <v>31145555560.790001</v>
      </c>
      <c r="H11" s="10"/>
      <c r="I11" s="10">
        <f t="shared" si="4"/>
        <v>3319219486.21</v>
      </c>
      <c r="J11" s="10"/>
      <c r="K11" s="10">
        <f t="shared" si="4"/>
        <v>31145555560.790001</v>
      </c>
      <c r="L11" s="10"/>
    </row>
    <row r="12" spans="2:12" ht="15.75" x14ac:dyDescent="0.25">
      <c r="B12" s="11" t="s">
        <v>0</v>
      </c>
      <c r="C12" s="12">
        <v>1</v>
      </c>
      <c r="D12" s="12">
        <v>1</v>
      </c>
      <c r="E12" s="13">
        <f>+E11/D11</f>
        <v>0</v>
      </c>
      <c r="F12" s="12"/>
      <c r="G12" s="13">
        <f>+G11/D11</f>
        <v>0.90369240821437125</v>
      </c>
      <c r="H12" s="13"/>
      <c r="I12" s="13">
        <f>+I11/D11</f>
        <v>9.6307591785628754E-2</v>
      </c>
      <c r="J12" s="13"/>
      <c r="K12" s="13">
        <f>+K11/D11</f>
        <v>0.90369240821437125</v>
      </c>
      <c r="L12" s="13"/>
    </row>
  </sheetData>
  <mergeCells count="2">
    <mergeCell ref="B1:L1"/>
    <mergeCell ref="B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 Gamarly Mosquera Ordoñez</cp:lastModifiedBy>
  <dcterms:modified xsi:type="dcterms:W3CDTF">2024-07-29T19:28:02Z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